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urriculum Changes\UCPC\UCPC 2019-2020\UCPC Agenda - August 2, 2019\"/>
    </mc:Choice>
  </mc:AlternateContent>
  <xr:revisionPtr revIDLastSave="0" documentId="8_{87933B8F-C8E0-4405-88F4-9955C515C9AE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C13" i="1" l="1"/>
  <c r="C12" i="1"/>
  <c r="C11" i="1" l="1"/>
  <c r="C15" i="1" l="1"/>
</calcChain>
</file>

<file path=xl/sharedStrings.xml><?xml version="1.0" encoding="utf-8"?>
<sst xmlns="http://schemas.openxmlformats.org/spreadsheetml/2006/main" count="31" uniqueCount="31">
  <si>
    <t>HVAC</t>
  </si>
  <si>
    <t>Electrical</t>
  </si>
  <si>
    <t>Division</t>
  </si>
  <si>
    <t>Estimate</t>
  </si>
  <si>
    <t>Comments</t>
  </si>
  <si>
    <t>Data</t>
  </si>
  <si>
    <t>additional data for lab</t>
  </si>
  <si>
    <t>Access Control</t>
  </si>
  <si>
    <t>Framing/drywall</t>
  </si>
  <si>
    <t>Fire Sprinkler</t>
  </si>
  <si>
    <t>Finishing</t>
  </si>
  <si>
    <t>finish drywall, painting</t>
  </si>
  <si>
    <t>Doors/frames</t>
  </si>
  <si>
    <t>Furniture</t>
  </si>
  <si>
    <t>FAMA fee</t>
  </si>
  <si>
    <t>Design</t>
  </si>
  <si>
    <t>Contingency</t>
  </si>
  <si>
    <t>Assumptions:</t>
  </si>
  <si>
    <t>The existing building HVAC has capacity.</t>
  </si>
  <si>
    <t>I did not account for any computer equipment.</t>
  </si>
  <si>
    <t>The existing building electrical has capacity</t>
  </si>
  <si>
    <t>Rework HVAC for isolated lab.</t>
  </si>
  <si>
    <t>25 seat computer lab</t>
  </si>
  <si>
    <t>sprinkler modifications for lab area</t>
  </si>
  <si>
    <t>framing for lab space</t>
  </si>
  <si>
    <t>door into lab</t>
  </si>
  <si>
    <t>25 seat lab, open area</t>
  </si>
  <si>
    <t>I estimated furniture for a 25 seat lab, and an open collaborative area based on past experience.</t>
  </si>
  <si>
    <t>Using three of the exisiting cubicles for office space.</t>
  </si>
  <si>
    <t>Lab space is a separate room within the overall space.</t>
  </si>
  <si>
    <t>I did not account for relocation of the exisiting cubicles in the room.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</si>
</sst>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4" fontId="0" fillId="0" borderId="0" xfId="0" applyNumberFormat="1"/>
    <xf numFmtId="44" fontId="0" fillId="0" borderId="1" xfId="0" applyNumberFormat="1" applyBorder="1"/>
    <xf numFmtId="0" fontId="0" fillId="0" borderId="0" xfId="0" applyNumberFormat="1"/>
    <xf numFmtId="44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"/>
  <sheetViews>
    <sheetView tabSelected="1" workbookViewId="0">
      <selection sqref="A1:B1"/>
    </sheetView>
  </sheetViews>
  <sheetFormatPr defaultRowHeight="15" x14ac:dyDescent="0.25"/>
  <cols>
    <col min="1" max="1" width="4" customWidth="1"/>
    <col min="2" max="2" width="11.85546875" customWidth="1"/>
    <col min="3" max="3" width="14.140625" customWidth="1"/>
    <col min="4" max="4" width="61.140625" customWidth="1"/>
  </cols>
  <sheetData>
    <row r="1" spans="1:4" x14ac:dyDescent="0.25">
      <c r="A1" s="6" t="s">
        <v>2</v>
      </c>
      <c r="B1" s="7"/>
      <c r="C1" s="5" t="s">
        <v>3</v>
      </c>
      <c r="D1" s="5" t="s">
        <v>4</v>
      </c>
    </row>
    <row r="2" spans="1:4" x14ac:dyDescent="0.25">
      <c r="A2" t="s">
        <v>0</v>
      </c>
      <c r="C2" s="1">
        <v>25000</v>
      </c>
      <c r="D2" t="s">
        <v>21</v>
      </c>
    </row>
    <row r="3" spans="1:4" x14ac:dyDescent="0.25">
      <c r="A3" t="s">
        <v>1</v>
      </c>
      <c r="C3" s="1">
        <v>25000</v>
      </c>
      <c r="D3" t="s">
        <v>22</v>
      </c>
    </row>
    <row r="4" spans="1:4" x14ac:dyDescent="0.25">
      <c r="A4" t="s">
        <v>5</v>
      </c>
      <c r="C4" s="1">
        <v>12000</v>
      </c>
      <c r="D4" t="s">
        <v>6</v>
      </c>
    </row>
    <row r="5" spans="1:4" x14ac:dyDescent="0.25">
      <c r="A5" t="s">
        <v>7</v>
      </c>
      <c r="C5" s="1">
        <v>6000</v>
      </c>
    </row>
    <row r="6" spans="1:4" x14ac:dyDescent="0.25">
      <c r="A6" t="s">
        <v>9</v>
      </c>
      <c r="C6" s="1">
        <v>5000</v>
      </c>
      <c r="D6" t="s">
        <v>23</v>
      </c>
    </row>
    <row r="7" spans="1:4" x14ac:dyDescent="0.25">
      <c r="A7" t="s">
        <v>8</v>
      </c>
      <c r="C7" s="1">
        <v>15000</v>
      </c>
      <c r="D7" t="s">
        <v>24</v>
      </c>
    </row>
    <row r="8" spans="1:4" x14ac:dyDescent="0.25">
      <c r="A8" t="s">
        <v>12</v>
      </c>
      <c r="C8" s="1">
        <v>2500</v>
      </c>
      <c r="D8" t="s">
        <v>25</v>
      </c>
    </row>
    <row r="9" spans="1:4" x14ac:dyDescent="0.25">
      <c r="A9" t="s">
        <v>10</v>
      </c>
      <c r="C9" s="1">
        <v>10000</v>
      </c>
      <c r="D9" t="s">
        <v>11</v>
      </c>
    </row>
    <row r="10" spans="1:4" x14ac:dyDescent="0.25">
      <c r="A10" t="s">
        <v>13</v>
      </c>
      <c r="C10" s="2">
        <v>40000</v>
      </c>
      <c r="D10" t="s">
        <v>26</v>
      </c>
    </row>
    <row r="11" spans="1:4" x14ac:dyDescent="0.25">
      <c r="C11" s="1">
        <f>SUM(C2:C10)</f>
        <v>140500</v>
      </c>
    </row>
    <row r="12" spans="1:4" x14ac:dyDescent="0.25">
      <c r="C12" s="1">
        <f>C11*0.1</f>
        <v>14050</v>
      </c>
      <c r="D12" t="s">
        <v>15</v>
      </c>
    </row>
    <row r="13" spans="1:4" x14ac:dyDescent="0.25">
      <c r="C13" s="1">
        <f>(C11+C12)*0.1</f>
        <v>15455</v>
      </c>
      <c r="D13" s="3" t="s">
        <v>16</v>
      </c>
    </row>
    <row r="14" spans="1:4" x14ac:dyDescent="0.25">
      <c r="C14" s="2">
        <f>(C11+C12+C13)*(0.02)</f>
        <v>3400.1</v>
      </c>
      <c r="D14" t="s">
        <v>14</v>
      </c>
    </row>
    <row r="15" spans="1:4" x14ac:dyDescent="0.25">
      <c r="C15" s="4">
        <f>SUM(C11:C14)</f>
        <v>173405.1</v>
      </c>
    </row>
    <row r="16" spans="1:4" x14ac:dyDescent="0.25">
      <c r="C16" s="1"/>
    </row>
    <row r="17" spans="1:3" x14ac:dyDescent="0.25">
      <c r="A17" t="s">
        <v>17</v>
      </c>
      <c r="C17" s="1"/>
    </row>
    <row r="18" spans="1:3" x14ac:dyDescent="0.25">
      <c r="B18" t="s">
        <v>18</v>
      </c>
      <c r="C18" s="1"/>
    </row>
    <row r="19" spans="1:3" x14ac:dyDescent="0.25">
      <c r="B19" t="s">
        <v>20</v>
      </c>
    </row>
    <row r="20" spans="1:3" x14ac:dyDescent="0.25">
      <c r="B20" t="s">
        <v>19</v>
      </c>
    </row>
    <row r="21" spans="1:3" x14ac:dyDescent="0.25">
      <c r="B21" t="s">
        <v>27</v>
      </c>
    </row>
    <row r="22" spans="1:3" x14ac:dyDescent="0.25">
      <c r="B22" t="s">
        <v>30</v>
      </c>
    </row>
    <row r="23" spans="1:3" x14ac:dyDescent="0.25">
      <c r="B23" t="s">
        <v>28</v>
      </c>
    </row>
    <row r="24" spans="1:3" x14ac:dyDescent="0.25">
      <c r="B24" t="s">
        <v>29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B. Cook</dc:creator>
  <cp:lastModifiedBy>Myrlinda Soedjede</cp:lastModifiedBy>
  <dcterms:created xsi:type="dcterms:W3CDTF">2019-04-10T15:28:21Z</dcterms:created>
  <dcterms:modified xsi:type="dcterms:W3CDTF">2019-07-24T15:49:12Z</dcterms:modified>
</cp:coreProperties>
</file>