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10740" activeTab="0"/>
  </bookViews>
  <sheets>
    <sheet name="prlw_11-12hc" sheetId="1" r:id="rId1"/>
  </sheets>
  <definedNames>
    <definedName name="_xlnm.Print_Area" localSheetId="0">'prlw_11-12hc'!$B$2:$T$83</definedName>
  </definedNames>
  <calcPr fullCalcOnLoad="1"/>
</workbook>
</file>

<file path=xl/comments1.xml><?xml version="1.0" encoding="utf-8"?>
<comments xmlns="http://schemas.openxmlformats.org/spreadsheetml/2006/main">
  <authors>
    <author>LPARSCH</author>
  </authors>
  <commentList>
    <comment ref="F31" authorId="0">
      <text>
        <r>
          <rPr>
            <b/>
            <sz val="8"/>
            <rFont val="Tahoma"/>
            <family val="2"/>
          </rPr>
          <t>LPARSCH:</t>
        </r>
        <r>
          <rPr>
            <sz val="8"/>
            <rFont val="Tahoma"/>
            <family val="2"/>
          </rPr>
          <t xml:space="preserve">
WCOB 1033 pre-requisites:
MATH 2053 with C or better, WCOB 1120 Computer Competency or equv (AGME 2903 or CSCE 1012)</t>
        </r>
      </text>
    </comment>
    <comment ref="B6" authorId="0">
      <text>
        <r>
          <rPr>
            <b/>
            <sz val="8"/>
            <rFont val="Tahoma"/>
            <family val="2"/>
          </rPr>
          <t>Mdunlap:</t>
        </r>
        <r>
          <rPr>
            <sz val="8"/>
            <rFont val="Tahoma"/>
            <family val="2"/>
          </rPr>
          <t xml:space="preserve">
Includes all changes for 2013-14
.</t>
        </r>
      </text>
    </comment>
    <comment ref="F10" authorId="0">
      <text>
        <r>
          <rPr>
            <b/>
            <sz val="8"/>
            <rFont val="Tahoma"/>
            <family val="2"/>
          </rPr>
          <t>LPARSCH:</t>
        </r>
        <r>
          <rPr>
            <sz val="8"/>
            <rFont val="Tahoma"/>
            <family val="2"/>
          </rPr>
          <t xml:space="preserve">
If exempt, use these credits as general electives.
Exemption and/or credit for ENGL 1013 and ENGL 1023 may be gained by:
1.  Exemption:  Getting a score of 3 on the AP test.  (A score of 4 gains credit.  A score of 5 gains credit for ENGL 1013H or 1023H).
2.  Credit:  Passing the CLEP exam with a suitable score.  See Catalog of Studies.
3.  Credit:  Credit by examination which may be offered by the ENGL department.</t>
        </r>
      </text>
    </comment>
    <comment ref="F9" authorId="0">
      <text>
        <r>
          <rPr>
            <b/>
            <sz val="8"/>
            <rFont val="Tahoma"/>
            <family val="2"/>
          </rPr>
          <t>LPARSCH:</t>
        </r>
        <r>
          <rPr>
            <sz val="8"/>
            <rFont val="Tahoma"/>
            <family val="2"/>
          </rPr>
          <t xml:space="preserve">
If exempt, use these credits as general electives.
Exemption and/or credit for ENGL 1013 and ENGL 1023 may be gained by:
1.  Exemption:  Getting a score of 3 on the AP test.  (A score of 4 gains credit.  A score of 5 gains credit for ENGL 1013H or 1023H).
2.  Credit:  Passing the CLEP exam with a suitable score.  See Catalog of Studies.
3.  Credit:  Credit by examination which may be offered by the ENGL department.</t>
        </r>
      </text>
    </comment>
  </commentList>
</comments>
</file>

<file path=xl/sharedStrings.xml><?xml version="1.0" encoding="utf-8"?>
<sst xmlns="http://schemas.openxmlformats.org/spreadsheetml/2006/main" count="247" uniqueCount="149">
  <si>
    <t>Agricultural Economics and Agribusiness</t>
  </si>
  <si>
    <t>Dale Bumpers College of Agricultural, Food, and Life Sciences</t>
  </si>
  <si>
    <t>7  Departmental Core (18 hrs)</t>
  </si>
  <si>
    <t>[X]</t>
  </si>
  <si>
    <t>ENGL</t>
  </si>
  <si>
    <t>PHIL</t>
  </si>
  <si>
    <t>MATH</t>
  </si>
  <si>
    <t>COMM</t>
  </si>
  <si>
    <t>NUM</t>
  </si>
  <si>
    <t>HIST</t>
  </si>
  <si>
    <t>PLSC</t>
  </si>
  <si>
    <t>American National Government</t>
  </si>
  <si>
    <t>Finite Mathematics</t>
  </si>
  <si>
    <t>WCOB</t>
  </si>
  <si>
    <t>ARCH</t>
  </si>
  <si>
    <t>Architecture Lecture</t>
  </si>
  <si>
    <t>ARHS</t>
  </si>
  <si>
    <t>Art Lecture</t>
  </si>
  <si>
    <t>Film Lecture</t>
  </si>
  <si>
    <t>DANC</t>
  </si>
  <si>
    <t>Movement and Dance</t>
  </si>
  <si>
    <t>DRAM</t>
  </si>
  <si>
    <t>Theatre Lecture</t>
  </si>
  <si>
    <t>HUMN</t>
  </si>
  <si>
    <t>LARC</t>
  </si>
  <si>
    <t>MLIT</t>
  </si>
  <si>
    <t>Music Lecture</t>
  </si>
  <si>
    <t>Intro to Philosophy</t>
  </si>
  <si>
    <t>Intro to Ethics</t>
  </si>
  <si>
    <t>Logic</t>
  </si>
  <si>
    <t>CLST</t>
  </si>
  <si>
    <t>Honors Equilib of Cultures 500-1600</t>
  </si>
  <si>
    <t>WLIT</t>
  </si>
  <si>
    <t>World Literature I</t>
  </si>
  <si>
    <t>World Literature II</t>
  </si>
  <si>
    <t>Intro to Gender Studies</t>
  </si>
  <si>
    <t>PSYC</t>
  </si>
  <si>
    <t>General Psycology</t>
  </si>
  <si>
    <t>SOCI</t>
  </si>
  <si>
    <t>General Sociology</t>
  </si>
  <si>
    <t>RSOC</t>
  </si>
  <si>
    <t>AGEC</t>
  </si>
  <si>
    <t>ECON</t>
  </si>
  <si>
    <t>Principles of Microeconomics</t>
  </si>
  <si>
    <t>Principles of Macroeconomics</t>
  </si>
  <si>
    <t>Name:</t>
  </si>
  <si>
    <t>Begin Prog:</t>
  </si>
  <si>
    <t>Date:</t>
  </si>
  <si>
    <t>Advisor:</t>
  </si>
  <si>
    <t>American Landscape</t>
  </si>
  <si>
    <t>3  Mathematics and Statistics (9 hrs)</t>
  </si>
  <si>
    <t>Data Anal and Interpretation</t>
  </si>
  <si>
    <t>and choose three (3) hours from</t>
  </si>
  <si>
    <t>Click here for Col Code: Grade, Grd Pts, Cred Hrs</t>
  </si>
  <si>
    <t>and choose 15 hours from at least two areas</t>
  </si>
  <si>
    <t>BLAW</t>
  </si>
  <si>
    <t>Commercial Law</t>
  </si>
  <si>
    <t>Legal Environment of Business</t>
  </si>
  <si>
    <t>Public Speaking</t>
  </si>
  <si>
    <t>Intro to Debate</t>
  </si>
  <si>
    <t>Small Group Communciation</t>
  </si>
  <si>
    <t>Persuasion</t>
  </si>
  <si>
    <t>Argumentation:  Reason in Comm</t>
  </si>
  <si>
    <t>Intro to Rhetorical Theory</t>
  </si>
  <si>
    <t>Legal Communication</t>
  </si>
  <si>
    <t>Philosophy of Law</t>
  </si>
  <si>
    <t>Public Administration</t>
  </si>
  <si>
    <t>Public Policy</t>
  </si>
  <si>
    <t>Administrative Law</t>
  </si>
  <si>
    <t>Any upper level AGEC course</t>
  </si>
  <si>
    <t>Honors 20th Century Global Culture</t>
  </si>
  <si>
    <t>History American People to 1877</t>
  </si>
  <si>
    <t>History Amer People 1877 to Present</t>
  </si>
  <si>
    <t>Pre-Law (PRLW) Concentration</t>
  </si>
  <si>
    <t>B.S.A. Degree:  Major in Agricultural Business (click for disclaimer)</t>
  </si>
  <si>
    <t>Intro Classical Studies: Rome</t>
  </si>
  <si>
    <t>Intro Classical Studies: Greece</t>
  </si>
  <si>
    <t>Introduction to Agribusiness (Sp)</t>
  </si>
  <si>
    <t>Farm Business Management (Fa)</t>
  </si>
  <si>
    <t>Agricultural Finance (Fa)</t>
  </si>
  <si>
    <t>Domestic and Int'l Agric Policy (Fa)</t>
  </si>
  <si>
    <t>Principles of Envrionmental Econ (Sp)</t>
  </si>
  <si>
    <t>Agricultural Business Management (Fa)</t>
  </si>
  <si>
    <t>Prin of Agric Microeconomics (Sp, Fa)</t>
  </si>
  <si>
    <t>Prin of Agric Macroeconomics (Sp, Fa)</t>
  </si>
  <si>
    <t>Rural Sociology (Sp)</t>
  </si>
  <si>
    <t>Environ &amp; Natural Res Law (Sp, Even)</t>
  </si>
  <si>
    <t>|----------------------Title-------------------------|</t>
  </si>
  <si>
    <t>Grd</t>
  </si>
  <si>
    <t>Hrs</t>
  </si>
  <si>
    <t>Alpha</t>
  </si>
  <si>
    <t>Numr</t>
  </si>
  <si>
    <t>Pts</t>
  </si>
  <si>
    <t>Agribusiness Entrepreneurship (Sp)</t>
  </si>
  <si>
    <t>WLLC</t>
  </si>
  <si>
    <t>Any Intermediate I Foreign Language</t>
  </si>
  <si>
    <t>Diversity and Design</t>
  </si>
  <si>
    <t>Univ ID/Email:</t>
  </si>
  <si>
    <t>The US Constitution I</t>
  </si>
  <si>
    <r>
      <t xml:space="preserve">Agribus Financial Records (Fa) </t>
    </r>
    <r>
      <rPr>
        <b/>
        <i/>
        <sz val="10"/>
        <rFont val="Arial"/>
        <family val="2"/>
      </rPr>
      <t>and</t>
    </r>
  </si>
  <si>
    <r>
      <t xml:space="preserve">1  </t>
    </r>
    <r>
      <rPr>
        <sz val="9"/>
        <rFont val="Arial"/>
        <family val="2"/>
      </rPr>
      <t>If exempt by virtue of performance, use these credits as general electives.</t>
    </r>
  </si>
  <si>
    <r>
      <t xml:space="preserve">2   </t>
    </r>
    <r>
      <rPr>
        <sz val="9"/>
        <rFont val="Arial"/>
        <family val="2"/>
      </rPr>
      <t>WCOB 1033 prerequisites:  MATH 2053 with C or better; WCOB 1120 or equivalent (AGME 2903 or CSCE 1012).</t>
    </r>
  </si>
  <si>
    <t>2  U.S. History or Government (choose 3 hrs)</t>
  </si>
  <si>
    <t>5.a Fine Arts (choose 3 hrs)</t>
  </si>
  <si>
    <t>5.b Humanities (choose 3 hrs)</t>
  </si>
  <si>
    <t>4  Sciences (minimum of 8 hrs)</t>
  </si>
  <si>
    <t>Food and Agri Marketing (Sp)</t>
  </si>
  <si>
    <t>Ethics and the Professions</t>
  </si>
  <si>
    <t>Agricultural Law I (Sp)</t>
  </si>
  <si>
    <t>Adv Public Speaking</t>
  </si>
  <si>
    <t>The Judicial Process</t>
  </si>
  <si>
    <t>The US Constitution II</t>
  </si>
  <si>
    <t>M. Dunlap</t>
  </si>
  <si>
    <t>ANTH 1013/1011; ASTR 2003/2001; BIOL 1543/ 1541, 1603/1601, 1613/1611, 2213/2211, 2443/2441; CHEM 1053/1051, 1073/1071, 1103/1101, 1123/1121, 1213/1211, 1223/1221; GEOL 1113/1111, 1133/1131; PHYS 1023/1021, 1034, 1044, 1054, 2013/2011, 2033/2031, 2054, 2074.</t>
  </si>
  <si>
    <r>
      <t xml:space="preserve">Quantitative Tools for Agribus (Sp) </t>
    </r>
    <r>
      <rPr>
        <b/>
        <i/>
        <sz val="10"/>
        <rFont val="Arial"/>
        <family val="2"/>
      </rPr>
      <t>or</t>
    </r>
  </si>
  <si>
    <r>
      <t xml:space="preserve">3  </t>
    </r>
    <r>
      <rPr>
        <sz val="9"/>
        <rFont val="Arial"/>
        <family val="2"/>
      </rPr>
      <t>Students must take nine credit hours outside of AGEC alpha code but within</t>
    </r>
  </si>
  <si>
    <t>College of Agricultural, Food and Life Sciences, i.e., AFLS, AGED, AGME, AGST, ANSC, BENG, CSES, ENSC, ENTO, EXED, FDSC, HESC, HORT, PLPA, POSC, and RSOC.</t>
  </si>
  <si>
    <t xml:space="preserve">Last Update: 5 Dec 2012  </t>
  </si>
  <si>
    <t>For an electronic version of checksheet go to http://agribus.uark.edu/AEAB-PRLW13-14.pdf</t>
  </si>
  <si>
    <t>2013-2014 (v1.0 hard copy)</t>
  </si>
  <si>
    <t>8  Specialization (33 hrs)</t>
  </si>
  <si>
    <r>
      <t xml:space="preserve">Agribus Financial Records Lab (Fa) </t>
    </r>
    <r>
      <rPr>
        <b/>
        <i/>
        <sz val="10"/>
        <rFont val="Arial"/>
        <family val="2"/>
      </rPr>
      <t>or</t>
    </r>
  </si>
  <si>
    <t>ACCT</t>
  </si>
  <si>
    <t>Accounting Principles I</t>
  </si>
  <si>
    <r>
      <t>Composition I or Exemption Elective</t>
    </r>
    <r>
      <rPr>
        <vertAlign val="superscript"/>
        <sz val="10"/>
        <rFont val="Arial"/>
        <family val="2"/>
      </rPr>
      <t>1</t>
    </r>
  </si>
  <si>
    <r>
      <t>Composition II or Exemption Elective</t>
    </r>
    <r>
      <rPr>
        <vertAlign val="superscript"/>
        <sz val="10"/>
        <rFont val="Arial"/>
        <family val="2"/>
      </rPr>
      <t>1</t>
    </r>
  </si>
  <si>
    <r>
      <t>College Algebra or Exemption Elective</t>
    </r>
    <r>
      <rPr>
        <vertAlign val="superscript"/>
        <sz val="10"/>
        <rFont val="Arial"/>
        <family val="2"/>
      </rPr>
      <t>1</t>
    </r>
  </si>
  <si>
    <t>Choose one from</t>
  </si>
  <si>
    <t>Survey of Calculus</t>
  </si>
  <si>
    <t>6  Social Sciences (9 hrs)</t>
  </si>
  <si>
    <t>and take</t>
  </si>
  <si>
    <t>Futures and Options Markets (Sp)</t>
  </si>
  <si>
    <t>and choose two from</t>
  </si>
  <si>
    <t xml:space="preserve">AGEC </t>
  </si>
  <si>
    <t>Students who have not taken 36 hrs of upper level courses in other areas must fulfill the requirements in the General Electives.  Students are encouraged to minor in COMM, PHIL, PLSC, HIST or legal studies.</t>
  </si>
  <si>
    <t>Area 5</t>
  </si>
  <si>
    <t>Area 4</t>
  </si>
  <si>
    <t>Area 3</t>
  </si>
  <si>
    <t>Area 2</t>
  </si>
  <si>
    <t>Area 1</t>
  </si>
  <si>
    <t>Minimum GPA of 2.00; minimum 36 credit hours of upper level (3000&amp;4000)</t>
  </si>
  <si>
    <t xml:space="preserve">courses; maximum 25% of credit hours with grade of D or less; maximum </t>
  </si>
  <si>
    <t>Ag Prices and Forecasting (Sp)</t>
  </si>
  <si>
    <t>Agricultural and Rural Development (Fa)</t>
  </si>
  <si>
    <t>Bas Trad: Appl Price Risk Mgmt (Sp)</t>
  </si>
  <si>
    <t>1  Communications (12 hrs)</t>
  </si>
  <si>
    <r>
      <t>9 General Electives (22 hrs)</t>
    </r>
    <r>
      <rPr>
        <b/>
        <vertAlign val="superscript"/>
        <sz val="10"/>
        <rFont val="Arial"/>
        <family val="2"/>
      </rPr>
      <t>3</t>
    </r>
  </si>
  <si>
    <t>68 hours of lower level courses as transfer; maximum 6 hours of PEAC.</t>
  </si>
  <si>
    <t>AFLS 3412H Hon Prop Dev, AGED 3142/1L Ag Com, AGED 4003 Iss Agri, AGED 4343 Com Camp Agri, COMM 2303 Adv Pub Spk, COMM 2323 Interper Com, COMM 2343 Int Sm-Grp Com, COMM 2373 Int Debate,  COMM 3383 Persuasion, CSES 3023 CSES Colloquium, ENGL 2003 Adv Comp, ENGL 2013 Essay Writ, ENGL 3053 Tech Rep Writing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</si>
</sst>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8">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8"/>
      <name val="Tahoma"/>
      <family val="2"/>
    </font>
    <font>
      <sz val="8"/>
      <name val="Tahoma"/>
      <family val="2"/>
    </font>
    <font>
      <sz val="9"/>
      <name val="Arial"/>
      <family val="2"/>
    </font>
    <font>
      <vertAlign val="superscript"/>
      <sz val="9"/>
      <name val="Arial"/>
      <family val="2"/>
    </font>
    <font>
      <b/>
      <sz val="13"/>
      <name val="Arial"/>
      <family val="2"/>
    </font>
    <font>
      <vertAlign val="superscript"/>
      <sz val="10"/>
      <name val="Arial"/>
      <family val="2"/>
    </font>
    <font>
      <b/>
      <vertAlign val="superscript"/>
      <sz val="10"/>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style="thin"/>
      <top/>
      <bottom style="thin"/>
    </border>
    <border>
      <left style="thin"/>
      <right/>
      <top/>
      <bottom/>
    </border>
    <border>
      <left/>
      <right style="thin"/>
      <top/>
      <bottom/>
    </border>
    <border>
      <left style="thin"/>
      <right/>
      <top/>
      <bottom style="thin"/>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8">
    <xf numFmtId="0" fontId="0" fillId="0" borderId="0" xfId="0"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3" fillId="0" borderId="0" xfId="0" applyFont="1" applyFill="1" applyAlignment="1">
      <alignment horizontal="center"/>
    </xf>
    <xf numFmtId="2"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left"/>
    </xf>
    <xf numFmtId="0" fontId="3" fillId="0" borderId="0" xfId="0" applyFont="1" applyFill="1" applyAlignment="1">
      <alignment horizontal="left"/>
    </xf>
    <xf numFmtId="0" fontId="3" fillId="0" borderId="10"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164" fontId="3" fillId="0" borderId="10" xfId="0" applyNumberFormat="1" applyFont="1" applyFill="1" applyBorder="1" applyAlignment="1">
      <alignment horizontal="center"/>
    </xf>
    <xf numFmtId="0" fontId="3" fillId="0" borderId="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left"/>
    </xf>
    <xf numFmtId="0" fontId="2"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xf>
    <xf numFmtId="0" fontId="0" fillId="0" borderId="10" xfId="0" applyFont="1" applyFill="1" applyBorder="1" applyAlignment="1">
      <alignment horizontal="left"/>
    </xf>
    <xf numFmtId="0" fontId="0" fillId="0" borderId="0" xfId="0" applyFont="1" applyFill="1" applyAlignment="1">
      <alignment/>
    </xf>
    <xf numFmtId="0" fontId="5" fillId="0" borderId="0" xfId="0" applyFont="1" applyFill="1" applyBorder="1" applyAlignment="1">
      <alignment/>
    </xf>
    <xf numFmtId="0" fontId="0" fillId="0" borderId="0" xfId="0" applyFont="1" applyFill="1" applyAlignment="1">
      <alignment horizontal="left" vertical="center" wrapText="1"/>
    </xf>
    <xf numFmtId="0" fontId="0" fillId="0" borderId="0" xfId="0" applyFont="1" applyFill="1" applyAlignment="1">
      <alignment vertical="top" wrapText="1"/>
    </xf>
    <xf numFmtId="2" fontId="0" fillId="0" borderId="0" xfId="0" applyNumberFormat="1" applyFont="1" applyFill="1" applyAlignment="1">
      <alignment/>
    </xf>
    <xf numFmtId="0" fontId="0" fillId="0" borderId="0" xfId="0" applyFont="1" applyFill="1" applyAlignment="1">
      <alignment horizontal="right"/>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Alignment="1">
      <alignment/>
    </xf>
    <xf numFmtId="0" fontId="0" fillId="0" borderId="0"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horizontal="left"/>
    </xf>
    <xf numFmtId="0" fontId="0" fillId="0" borderId="10" xfId="0" applyFont="1" applyFill="1" applyBorder="1" applyAlignment="1">
      <alignment horizontal="center"/>
    </xf>
    <xf numFmtId="2" fontId="0" fillId="0" borderId="0" xfId="0" applyNumberFormat="1"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left"/>
    </xf>
    <xf numFmtId="0" fontId="5" fillId="0" borderId="0" xfId="0" applyFont="1" applyFill="1" applyAlignment="1">
      <alignment horizontal="left"/>
    </xf>
    <xf numFmtId="0" fontId="0" fillId="0" borderId="0"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0" xfId="0" applyFont="1" applyFill="1" applyAlignment="1">
      <alignment horizontal="left"/>
    </xf>
    <xf numFmtId="0" fontId="0" fillId="0" borderId="10" xfId="0" applyFont="1" applyFill="1" applyBorder="1" applyAlignment="1">
      <alignment horizontal="center"/>
    </xf>
    <xf numFmtId="2" fontId="0" fillId="0" borderId="0" xfId="0" applyNumberFormat="1"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12"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horizontal="left"/>
    </xf>
    <xf numFmtId="0" fontId="0" fillId="0" borderId="10" xfId="0" applyFont="1" applyFill="1" applyBorder="1" applyAlignment="1">
      <alignment horizontal="center"/>
    </xf>
    <xf numFmtId="2" fontId="0" fillId="0" borderId="0" xfId="0" applyNumberFormat="1"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0" fontId="0" fillId="0" borderId="12" xfId="0" applyFont="1" applyFill="1" applyBorder="1" applyAlignment="1">
      <alignment horizontal="center"/>
    </xf>
    <xf numFmtId="0" fontId="8" fillId="0" borderId="10" xfId="0" applyFont="1" applyFill="1" applyBorder="1" applyAlignment="1">
      <alignment wrapText="1"/>
    </xf>
    <xf numFmtId="0" fontId="8" fillId="0" borderId="13" xfId="0" applyFont="1" applyFill="1" applyBorder="1" applyAlignment="1">
      <alignment wrapText="1"/>
    </xf>
    <xf numFmtId="0" fontId="0" fillId="0" borderId="0" xfId="0" applyFont="1" applyFill="1" applyAlignment="1">
      <alignment vertical="center"/>
    </xf>
    <xf numFmtId="0" fontId="8" fillId="0" borderId="14" xfId="0" applyFont="1" applyFill="1" applyBorder="1" applyAlignment="1">
      <alignment vertical="top"/>
    </xf>
    <xf numFmtId="0" fontId="8" fillId="0" borderId="0" xfId="0" applyFont="1" applyFill="1" applyBorder="1" applyAlignment="1">
      <alignment vertical="top"/>
    </xf>
    <xf numFmtId="0" fontId="8" fillId="0" borderId="15" xfId="0" applyFont="1" applyFill="1" applyBorder="1" applyAlignment="1">
      <alignment vertical="top"/>
    </xf>
    <xf numFmtId="0" fontId="13" fillId="0" borderId="0" xfId="0" applyFont="1" applyFill="1" applyAlignment="1">
      <alignment/>
    </xf>
    <xf numFmtId="0" fontId="8" fillId="0" borderId="16" xfId="0" applyFont="1" applyFill="1" applyBorder="1" applyAlignment="1">
      <alignment/>
    </xf>
    <xf numFmtId="0" fontId="2" fillId="0" borderId="10" xfId="0" applyFont="1" applyFill="1" applyBorder="1" applyAlignment="1">
      <alignment wrapText="1"/>
    </xf>
    <xf numFmtId="0" fontId="8" fillId="0" borderId="14" xfId="0" applyFont="1" applyFill="1" applyBorder="1" applyAlignment="1">
      <alignment/>
    </xf>
    <xf numFmtId="0" fontId="8" fillId="0" borderId="0" xfId="0" applyFont="1" applyFill="1" applyBorder="1" applyAlignment="1">
      <alignment/>
    </xf>
    <xf numFmtId="0" fontId="8" fillId="0" borderId="15" xfId="0" applyFont="1" applyFill="1" applyBorder="1" applyAlignment="1">
      <alignment/>
    </xf>
    <xf numFmtId="0" fontId="0" fillId="0" borderId="14" xfId="0" applyFont="1" applyFill="1" applyBorder="1" applyAlignment="1">
      <alignment/>
    </xf>
    <xf numFmtId="0" fontId="2" fillId="0" borderId="16" xfId="0" applyFont="1" applyFill="1" applyBorder="1" applyAlignment="1">
      <alignment wrapText="1"/>
    </xf>
    <xf numFmtId="0" fontId="0" fillId="0" borderId="0" xfId="0" applyFont="1" applyFill="1" applyAlignment="1">
      <alignment/>
    </xf>
    <xf numFmtId="0" fontId="0" fillId="0" borderId="0" xfId="0" applyFont="1" applyFill="1" applyBorder="1" applyAlignment="1">
      <alignment/>
    </xf>
    <xf numFmtId="0" fontId="9" fillId="0" borderId="1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3" fillId="0" borderId="0" xfId="0" applyFont="1" applyFill="1" applyAlignment="1">
      <alignment/>
    </xf>
    <xf numFmtId="0" fontId="9" fillId="0" borderId="17" xfId="0" applyFont="1" applyFill="1" applyBorder="1" applyAlignment="1">
      <alignment horizontal="left"/>
    </xf>
    <xf numFmtId="0" fontId="9" fillId="0" borderId="12" xfId="0" applyFont="1" applyFill="1" applyBorder="1" applyAlignment="1">
      <alignment horizontal="left"/>
    </xf>
    <xf numFmtId="0" fontId="9" fillId="0" borderId="18" xfId="0" applyFont="1" applyFill="1" applyBorder="1" applyAlignment="1">
      <alignment horizontal="left"/>
    </xf>
    <xf numFmtId="0" fontId="0" fillId="0" borderId="10" xfId="0" applyFont="1" applyFill="1" applyBorder="1" applyAlignment="1">
      <alignment/>
    </xf>
    <xf numFmtId="0" fontId="5" fillId="0" borderId="0" xfId="0" applyFont="1" applyFill="1" applyBorder="1" applyAlignment="1">
      <alignment horizontal="left"/>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5" xfId="0" applyFont="1" applyFill="1" applyBorder="1" applyAlignment="1">
      <alignment horizontal="left" vertical="top" wrapText="1"/>
    </xf>
    <xf numFmtId="0" fontId="0" fillId="0" borderId="0" xfId="55" applyFont="1" applyFill="1">
      <alignment/>
      <protection/>
    </xf>
    <xf numFmtId="0" fontId="0" fillId="0" borderId="0" xfId="0" applyFont="1" applyFill="1" applyAlignment="1">
      <alignment horizontal="left" vertical="top" wrapText="1"/>
    </xf>
    <xf numFmtId="0" fontId="5" fillId="0" borderId="0" xfId="55" applyFont="1" applyFill="1" applyBorder="1" applyAlignment="1">
      <alignment horizontal="left"/>
      <protection/>
    </xf>
    <xf numFmtId="0" fontId="0" fillId="0" borderId="0" xfId="0" applyFont="1" applyFill="1" applyBorder="1" applyAlignment="1">
      <alignment horizontal="left"/>
    </xf>
    <xf numFmtId="0" fontId="3" fillId="0" borderId="10" xfId="0" applyFont="1" applyFill="1" applyBorder="1" applyAlignment="1">
      <alignment horizontal="center"/>
    </xf>
    <xf numFmtId="0" fontId="4" fillId="0" borderId="10" xfId="0" applyFont="1" applyFill="1" applyBorder="1" applyAlignment="1">
      <alignment horizontal="center"/>
    </xf>
    <xf numFmtId="0" fontId="3" fillId="0" borderId="11" xfId="0" applyFont="1" applyFill="1" applyBorder="1" applyAlignment="1">
      <alignment horizontal="center"/>
    </xf>
    <xf numFmtId="0" fontId="5" fillId="0" borderId="0" xfId="0" applyFont="1" applyFill="1" applyAlignment="1">
      <alignment horizontal="left"/>
    </xf>
    <xf numFmtId="0" fontId="2" fillId="0" borderId="0" xfId="0" applyFont="1" applyFill="1" applyBorder="1" applyAlignment="1">
      <alignment horizontal="left" vertical="center" wrapText="1"/>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right"/>
    </xf>
    <xf numFmtId="0" fontId="0" fillId="0" borderId="0" xfId="0" applyFont="1" applyFill="1" applyAlignment="1">
      <alignment vertical="center" wrapText="1"/>
    </xf>
    <xf numFmtId="0" fontId="2" fillId="0" borderId="12" xfId="0" applyFont="1" applyFill="1" applyBorder="1" applyAlignment="1">
      <alignment horizontal="left"/>
    </xf>
    <xf numFmtId="0" fontId="3" fillId="0" borderId="0" xfId="0" applyFont="1" applyFill="1" applyAlignment="1">
      <alignment horizontal="left"/>
    </xf>
    <xf numFmtId="0" fontId="3" fillId="0" borderId="10"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29</xdr:row>
      <xdr:rowOff>47625</xdr:rowOff>
    </xdr:from>
    <xdr:to>
      <xdr:col>15</xdr:col>
      <xdr:colOff>19050</xdr:colOff>
      <xdr:row>30</xdr:row>
      <xdr:rowOff>142875</xdr:rowOff>
    </xdr:to>
    <xdr:sp>
      <xdr:nvSpPr>
        <xdr:cNvPr id="1" name="AutoShape 11"/>
        <xdr:cNvSpPr>
          <a:spLocks/>
        </xdr:cNvSpPr>
      </xdr:nvSpPr>
      <xdr:spPr>
        <a:xfrm>
          <a:off x="5381625" y="4943475"/>
          <a:ext cx="66675" cy="257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2:T91"/>
  <sheetViews>
    <sheetView showGridLines="0" tabSelected="1" zoomScalePageLayoutView="0" workbookViewId="0" topLeftCell="A1">
      <selection activeCell="U13" sqref="U13"/>
    </sheetView>
  </sheetViews>
  <sheetFormatPr defaultColWidth="9.140625" defaultRowHeight="12.75"/>
  <cols>
    <col min="1" max="2" width="3.57421875" style="5" customWidth="1"/>
    <col min="3" max="3" width="4.57421875" style="5" bestFit="1" customWidth="1"/>
    <col min="4" max="4" width="3.7109375" style="20" customWidth="1"/>
    <col min="5" max="5" width="1.7109375" style="5" customWidth="1"/>
    <col min="6" max="6" width="7.00390625" style="5" customWidth="1"/>
    <col min="7" max="7" width="5.140625" style="5" customWidth="1"/>
    <col min="8" max="8" width="12.28125" style="5" customWidth="1"/>
    <col min="9" max="9" width="12.421875" style="5" customWidth="1"/>
    <col min="10" max="10" width="11.00390625" style="5" customWidth="1"/>
    <col min="11" max="11" width="3.00390625" style="5" customWidth="1"/>
    <col min="12" max="12" width="3.57421875" style="5" customWidth="1"/>
    <col min="13" max="13" width="4.57421875" style="20" customWidth="1"/>
    <col min="14" max="14" width="3.57421875" style="20" customWidth="1"/>
    <col min="15" max="15" width="1.7109375" style="5" customWidth="1"/>
    <col min="16" max="16" width="7.00390625" style="5" customWidth="1"/>
    <col min="17" max="17" width="5.140625" style="5" customWidth="1"/>
    <col min="18" max="19" width="12.421875" style="5" customWidth="1"/>
    <col min="20" max="20" width="8.7109375" style="5" customWidth="1"/>
    <col min="21" max="16384" width="9.140625" style="5" customWidth="1"/>
  </cols>
  <sheetData>
    <row r="1" ht="12.75"/>
    <row r="2" spans="2:20" ht="12.75">
      <c r="B2" s="111" t="s">
        <v>74</v>
      </c>
      <c r="C2" s="111"/>
      <c r="D2" s="111"/>
      <c r="E2" s="111"/>
      <c r="F2" s="111"/>
      <c r="G2" s="111"/>
      <c r="H2" s="111"/>
      <c r="I2" s="111"/>
      <c r="J2" s="111"/>
      <c r="K2" s="111"/>
      <c r="L2" s="111"/>
      <c r="M2" s="111"/>
      <c r="N2" s="3"/>
      <c r="O2" s="8"/>
      <c r="P2" s="113" t="s">
        <v>45</v>
      </c>
      <c r="Q2" s="113"/>
      <c r="R2" s="106"/>
      <c r="S2" s="106"/>
      <c r="T2" s="106"/>
    </row>
    <row r="3" spans="2:20" ht="16.5">
      <c r="B3" s="112" t="s">
        <v>73</v>
      </c>
      <c r="C3" s="112"/>
      <c r="D3" s="112"/>
      <c r="E3" s="112"/>
      <c r="F3" s="112"/>
      <c r="G3" s="112"/>
      <c r="H3" s="112"/>
      <c r="I3" s="112"/>
      <c r="J3" s="112"/>
      <c r="K3" s="112"/>
      <c r="L3" s="112"/>
      <c r="M3" s="112"/>
      <c r="N3" s="10"/>
      <c r="O3" s="113" t="s">
        <v>97</v>
      </c>
      <c r="P3" s="113"/>
      <c r="Q3" s="113"/>
      <c r="R3" s="108"/>
      <c r="S3" s="108"/>
      <c r="T3" s="108"/>
    </row>
    <row r="4" spans="2:20" ht="15.75">
      <c r="B4" s="111" t="s">
        <v>0</v>
      </c>
      <c r="C4" s="111"/>
      <c r="D4" s="111"/>
      <c r="E4" s="111"/>
      <c r="F4" s="111"/>
      <c r="G4" s="111"/>
      <c r="H4" s="111"/>
      <c r="I4" s="111"/>
      <c r="J4" s="111"/>
      <c r="K4" s="111"/>
      <c r="L4" s="111"/>
      <c r="M4" s="111"/>
      <c r="N4" s="10"/>
      <c r="O4" s="11"/>
      <c r="P4" s="113" t="s">
        <v>48</v>
      </c>
      <c r="Q4" s="113"/>
      <c r="R4" s="108"/>
      <c r="S4" s="108"/>
      <c r="T4" s="108"/>
    </row>
    <row r="5" spans="2:20" ht="12.75">
      <c r="B5" s="111" t="s">
        <v>1</v>
      </c>
      <c r="C5" s="111"/>
      <c r="D5" s="111"/>
      <c r="E5" s="111"/>
      <c r="F5" s="111"/>
      <c r="G5" s="111"/>
      <c r="H5" s="111"/>
      <c r="I5" s="111"/>
      <c r="J5" s="111"/>
      <c r="K5" s="111"/>
      <c r="L5" s="111"/>
      <c r="M5" s="111"/>
      <c r="N5" s="3"/>
      <c r="O5" s="8"/>
      <c r="P5" s="113" t="s">
        <v>47</v>
      </c>
      <c r="Q5" s="113"/>
      <c r="R5" s="12"/>
      <c r="S5" s="13" t="s">
        <v>46</v>
      </c>
      <c r="T5" s="9"/>
    </row>
    <row r="6" spans="2:20" ht="15.75">
      <c r="B6" s="107" t="s">
        <v>119</v>
      </c>
      <c r="C6" s="107"/>
      <c r="D6" s="107"/>
      <c r="E6" s="107"/>
      <c r="F6" s="107"/>
      <c r="G6" s="107"/>
      <c r="H6" s="107"/>
      <c r="I6" s="107"/>
      <c r="J6" s="107"/>
      <c r="K6" s="107"/>
      <c r="L6" s="107"/>
      <c r="M6" s="107"/>
      <c r="N6" s="14"/>
      <c r="O6" s="15"/>
      <c r="P6" s="117" t="s">
        <v>53</v>
      </c>
      <c r="Q6" s="117"/>
      <c r="R6" s="117"/>
      <c r="S6" s="117"/>
      <c r="T6" s="117"/>
    </row>
    <row r="7" spans="2:20" ht="12.75">
      <c r="B7" s="16" t="s">
        <v>88</v>
      </c>
      <c r="C7" s="16" t="s">
        <v>92</v>
      </c>
      <c r="D7" s="16" t="s">
        <v>89</v>
      </c>
      <c r="E7" s="16"/>
      <c r="F7" s="16" t="s">
        <v>90</v>
      </c>
      <c r="G7" s="16" t="s">
        <v>91</v>
      </c>
      <c r="H7" s="115" t="s">
        <v>87</v>
      </c>
      <c r="I7" s="115"/>
      <c r="J7" s="115"/>
      <c r="L7" s="16" t="s">
        <v>88</v>
      </c>
      <c r="M7" s="16" t="s">
        <v>92</v>
      </c>
      <c r="N7" s="16" t="s">
        <v>89</v>
      </c>
      <c r="O7" s="16"/>
      <c r="P7" s="16" t="s">
        <v>90</v>
      </c>
      <c r="Q7" s="16" t="s">
        <v>91</v>
      </c>
      <c r="R7" s="115" t="s">
        <v>87</v>
      </c>
      <c r="S7" s="115"/>
      <c r="T7" s="115"/>
    </row>
    <row r="8" spans="2:20" ht="12.75">
      <c r="B8" s="93" t="s">
        <v>145</v>
      </c>
      <c r="C8" s="93"/>
      <c r="D8" s="93"/>
      <c r="E8" s="93"/>
      <c r="F8" s="93"/>
      <c r="G8" s="93"/>
      <c r="H8" s="93"/>
      <c r="I8" s="93"/>
      <c r="J8" s="93"/>
      <c r="L8" s="93" t="s">
        <v>129</v>
      </c>
      <c r="M8" s="93"/>
      <c r="N8" s="93"/>
      <c r="O8" s="93"/>
      <c r="P8" s="93"/>
      <c r="Q8" s="93"/>
      <c r="R8" s="93"/>
      <c r="S8" s="93"/>
      <c r="T8" s="93"/>
    </row>
    <row r="9" spans="2:20" ht="14.25">
      <c r="B9" s="17"/>
      <c r="C9" s="4" t="str">
        <f>IF(B9="","[X]",VLOOKUP(B9,#REF!,2,FALSE))</f>
        <v>[X]</v>
      </c>
      <c r="D9" s="17">
        <v>3</v>
      </c>
      <c r="E9" s="18"/>
      <c r="F9" s="5" t="s">
        <v>4</v>
      </c>
      <c r="G9" s="7">
        <v>1013</v>
      </c>
      <c r="H9" s="102" t="s">
        <v>124</v>
      </c>
      <c r="I9" s="102"/>
      <c r="J9" s="102"/>
      <c r="L9" s="48"/>
      <c r="M9" s="53"/>
      <c r="N9" s="48"/>
      <c r="O9" s="48"/>
      <c r="P9" s="104" t="s">
        <v>127</v>
      </c>
      <c r="Q9" s="104"/>
      <c r="R9" s="104"/>
      <c r="S9" s="104"/>
      <c r="T9" s="104"/>
    </row>
    <row r="10" spans="2:20" ht="14.25">
      <c r="B10" s="17"/>
      <c r="C10" s="4" t="str">
        <f>IF(B10="","[X]",VLOOKUP(B10,#REF!,2,FALSE))</f>
        <v>[X]</v>
      </c>
      <c r="D10" s="19">
        <v>3</v>
      </c>
      <c r="E10" s="18"/>
      <c r="F10" s="5" t="s">
        <v>4</v>
      </c>
      <c r="G10" s="7">
        <v>1023</v>
      </c>
      <c r="H10" s="102" t="s">
        <v>125</v>
      </c>
      <c r="I10" s="102"/>
      <c r="J10" s="102"/>
      <c r="L10" s="17"/>
      <c r="M10" s="4" t="str">
        <f>IF(L10="","[X]",VLOOKUP(L10,#REF!,2,FALSE))</f>
        <v>[X]</v>
      </c>
      <c r="N10" s="52">
        <v>3</v>
      </c>
      <c r="O10" s="18"/>
      <c r="P10" s="5" t="s">
        <v>36</v>
      </c>
      <c r="Q10" s="7">
        <v>2003</v>
      </c>
      <c r="R10" s="88" t="s">
        <v>37</v>
      </c>
      <c r="S10" s="88"/>
      <c r="T10" s="88"/>
    </row>
    <row r="11" spans="2:20" ht="12.75">
      <c r="B11" s="17"/>
      <c r="C11" s="4" t="str">
        <f>IF(B11="","[X]",VLOOKUP(B11,#REF!,2,FALSE))</f>
        <v>[X]</v>
      </c>
      <c r="D11" s="19">
        <v>3</v>
      </c>
      <c r="E11" s="18"/>
      <c r="F11" s="5" t="s">
        <v>7</v>
      </c>
      <c r="G11" s="7">
        <v>1313</v>
      </c>
      <c r="H11" s="88" t="s">
        <v>58</v>
      </c>
      <c r="I11" s="88"/>
      <c r="J11" s="88"/>
      <c r="L11" s="17"/>
      <c r="M11" s="4" t="str">
        <f>IF(L11="","[X]",VLOOKUP(L11,#REF!,2,FALSE))</f>
        <v>[X]</v>
      </c>
      <c r="N11" s="19">
        <v>3</v>
      </c>
      <c r="O11" s="18"/>
      <c r="P11" s="46" t="s">
        <v>38</v>
      </c>
      <c r="Q11" s="51">
        <v>2013</v>
      </c>
      <c r="R11" s="46" t="s">
        <v>39</v>
      </c>
      <c r="S11" s="46"/>
      <c r="T11" s="46"/>
    </row>
    <row r="12" spans="2:20" ht="12.75">
      <c r="B12" s="62"/>
      <c r="C12" s="67"/>
      <c r="D12" s="62"/>
      <c r="E12" s="62"/>
      <c r="F12" s="109" t="s">
        <v>52</v>
      </c>
      <c r="G12" s="109"/>
      <c r="H12" s="109"/>
      <c r="I12" s="109"/>
      <c r="J12" s="109"/>
      <c r="L12" s="17"/>
      <c r="M12" s="4" t="str">
        <f>IF(L12="","[X]",VLOOKUP(L12,#REF!,2,FALSE))</f>
        <v>[X]</v>
      </c>
      <c r="N12" s="19">
        <v>3</v>
      </c>
      <c r="O12" s="18"/>
      <c r="P12" s="46" t="s">
        <v>40</v>
      </c>
      <c r="Q12" s="51">
        <v>2603</v>
      </c>
      <c r="R12" s="46" t="s">
        <v>85</v>
      </c>
      <c r="S12" s="46"/>
      <c r="T12" s="46"/>
    </row>
    <row r="13" spans="2:20" ht="12.75">
      <c r="B13" s="110" t="s">
        <v>148</v>
      </c>
      <c r="C13" s="110"/>
      <c r="D13" s="110"/>
      <c r="E13" s="110"/>
      <c r="F13" s="110"/>
      <c r="G13" s="110"/>
      <c r="H13" s="110"/>
      <c r="I13" s="110"/>
      <c r="J13" s="110"/>
      <c r="L13" s="48"/>
      <c r="M13" s="53"/>
      <c r="N13" s="48"/>
      <c r="O13" s="18"/>
      <c r="P13" s="104" t="s">
        <v>127</v>
      </c>
      <c r="Q13" s="104"/>
      <c r="R13" s="104"/>
      <c r="S13" s="104"/>
      <c r="T13" s="104"/>
    </row>
    <row r="14" spans="2:20" ht="12.75" customHeight="1">
      <c r="B14" s="110"/>
      <c r="C14" s="110"/>
      <c r="D14" s="110"/>
      <c r="E14" s="110"/>
      <c r="F14" s="110"/>
      <c r="G14" s="110"/>
      <c r="H14" s="110"/>
      <c r="I14" s="110"/>
      <c r="J14" s="110"/>
      <c r="L14" s="17"/>
      <c r="M14" s="4" t="str">
        <f>IF(L14="","[X]",VLOOKUP(L14,#REF!,2,FALSE))</f>
        <v>[X]</v>
      </c>
      <c r="N14" s="52">
        <v>3</v>
      </c>
      <c r="O14" s="18"/>
      <c r="P14" s="5" t="s">
        <v>41</v>
      </c>
      <c r="Q14" s="7">
        <v>1103</v>
      </c>
      <c r="R14" s="88" t="s">
        <v>83</v>
      </c>
      <c r="S14" s="88"/>
      <c r="T14" s="88"/>
    </row>
    <row r="15" spans="1:20" ht="12.75">
      <c r="A15" s="29"/>
      <c r="B15" s="110"/>
      <c r="C15" s="110"/>
      <c r="D15" s="110"/>
      <c r="E15" s="110"/>
      <c r="F15" s="110"/>
      <c r="G15" s="110"/>
      <c r="H15" s="110"/>
      <c r="I15" s="110"/>
      <c r="J15" s="110"/>
      <c r="L15" s="17"/>
      <c r="M15" s="4" t="str">
        <f>IF(L15="","[X]",VLOOKUP(L15,#REF!,2,FALSE))</f>
        <v>[X]</v>
      </c>
      <c r="N15" s="19">
        <v>3</v>
      </c>
      <c r="O15" s="18"/>
      <c r="P15" s="5" t="s">
        <v>42</v>
      </c>
      <c r="Q15" s="7">
        <v>2023</v>
      </c>
      <c r="R15" s="88" t="s">
        <v>43</v>
      </c>
      <c r="S15" s="88"/>
      <c r="T15" s="88"/>
    </row>
    <row r="16" spans="2:20" ht="14.25" customHeight="1">
      <c r="B16" s="110"/>
      <c r="C16" s="110"/>
      <c r="D16" s="110"/>
      <c r="E16" s="110"/>
      <c r="F16" s="110"/>
      <c r="G16" s="110"/>
      <c r="H16" s="110"/>
      <c r="I16" s="110"/>
      <c r="J16" s="110"/>
      <c r="P16" s="104" t="s">
        <v>127</v>
      </c>
      <c r="Q16" s="104"/>
      <c r="R16" s="104"/>
      <c r="S16" s="104"/>
      <c r="T16" s="104"/>
    </row>
    <row r="17" spans="2:20" ht="12.75">
      <c r="B17" s="17"/>
      <c r="C17" s="4" t="str">
        <f>IF(B17="","[X]",VLOOKUP(B17,#REF!,2,FALSE))</f>
        <v>[X]</v>
      </c>
      <c r="D17" s="17"/>
      <c r="E17" s="6"/>
      <c r="F17" s="21"/>
      <c r="G17" s="22"/>
      <c r="H17" s="97"/>
      <c r="I17" s="97"/>
      <c r="J17" s="97"/>
      <c r="L17" s="52"/>
      <c r="M17" s="53" t="str">
        <f>IF(L17="","[X]",VLOOKUP(L17,#REF!,2,FALSE))</f>
        <v>[X]</v>
      </c>
      <c r="N17" s="54">
        <v>3</v>
      </c>
      <c r="P17" s="5" t="s">
        <v>41</v>
      </c>
      <c r="Q17" s="7">
        <v>2103</v>
      </c>
      <c r="R17" s="88" t="s">
        <v>84</v>
      </c>
      <c r="S17" s="88"/>
      <c r="T17" s="88"/>
    </row>
    <row r="18" spans="2:20" ht="12.75">
      <c r="B18" s="17"/>
      <c r="C18" s="4" t="str">
        <f>IF(B18="","[X]",VLOOKUP(B18,#REF!,2,FALSE))</f>
        <v>[X]</v>
      </c>
      <c r="D18" s="17"/>
      <c r="E18" s="6"/>
      <c r="F18" s="21"/>
      <c r="G18" s="22"/>
      <c r="H18" s="97"/>
      <c r="I18" s="97"/>
      <c r="J18" s="97"/>
      <c r="L18" s="52"/>
      <c r="M18" s="53" t="str">
        <f>IF(L18="","[X]",VLOOKUP(L18,#REF!,2,FALSE))</f>
        <v>[X]</v>
      </c>
      <c r="N18" s="54">
        <v>3</v>
      </c>
      <c r="P18" s="5" t="s">
        <v>42</v>
      </c>
      <c r="Q18" s="7">
        <v>2013</v>
      </c>
      <c r="R18" s="88" t="s">
        <v>44</v>
      </c>
      <c r="S18" s="88"/>
      <c r="T18" s="88"/>
    </row>
    <row r="19" spans="2:10" ht="12.75">
      <c r="B19" s="6"/>
      <c r="C19" s="6"/>
      <c r="D19" s="18"/>
      <c r="E19" s="6"/>
      <c r="F19" s="23"/>
      <c r="G19" s="23"/>
      <c r="H19" s="23"/>
      <c r="I19" s="23"/>
      <c r="J19" s="23"/>
    </row>
    <row r="20" spans="2:20" ht="12.75">
      <c r="B20" s="93" t="s">
        <v>102</v>
      </c>
      <c r="C20" s="93"/>
      <c r="D20" s="93"/>
      <c r="E20" s="93"/>
      <c r="F20" s="93"/>
      <c r="G20" s="93"/>
      <c r="H20" s="93"/>
      <c r="I20" s="93"/>
      <c r="J20" s="93"/>
      <c r="L20" s="45" t="s">
        <v>2</v>
      </c>
      <c r="M20" s="45"/>
      <c r="N20" s="45"/>
      <c r="O20" s="45"/>
      <c r="P20" s="45"/>
      <c r="Q20" s="45"/>
      <c r="R20" s="45"/>
      <c r="S20" s="45"/>
      <c r="T20" s="45"/>
    </row>
    <row r="21" spans="2:20" ht="12.75">
      <c r="B21" s="17"/>
      <c r="C21" s="4" t="str">
        <f>IF(B21="","[X]",VLOOKUP(B21,#REF!,2,FALSE))</f>
        <v>[X]</v>
      </c>
      <c r="D21" s="17">
        <v>3</v>
      </c>
      <c r="E21" s="18"/>
      <c r="F21" s="5" t="s">
        <v>9</v>
      </c>
      <c r="G21" s="7">
        <v>2003</v>
      </c>
      <c r="H21" s="88" t="s">
        <v>71</v>
      </c>
      <c r="I21" s="88"/>
      <c r="J21" s="88"/>
      <c r="L21" s="52"/>
      <c r="M21" s="53" t="str">
        <f>IF(L21="","[X]",VLOOKUP(L21,#REF!,2,FALSE))</f>
        <v>[X]</v>
      </c>
      <c r="N21" s="52">
        <v>3</v>
      </c>
      <c r="O21" s="44"/>
      <c r="P21" s="46" t="s">
        <v>41</v>
      </c>
      <c r="Q21" s="51">
        <v>2303</v>
      </c>
      <c r="R21" s="46" t="s">
        <v>77</v>
      </c>
      <c r="S21" s="46"/>
      <c r="T21" s="46"/>
    </row>
    <row r="22" spans="2:20" ht="12.75">
      <c r="B22" s="17"/>
      <c r="C22" s="4" t="str">
        <f>IF(B22="","[X]",VLOOKUP(B22,#REF!,2,FALSE))</f>
        <v>[X]</v>
      </c>
      <c r="D22" s="19">
        <v>3</v>
      </c>
      <c r="E22" s="18"/>
      <c r="F22" s="5" t="s">
        <v>9</v>
      </c>
      <c r="G22" s="7">
        <v>2013</v>
      </c>
      <c r="H22" s="88" t="s">
        <v>72</v>
      </c>
      <c r="I22" s="88"/>
      <c r="J22" s="88"/>
      <c r="L22" s="52"/>
      <c r="M22" s="53" t="str">
        <f>IF(L22="","[X]",VLOOKUP(L22,#REF!,2,FALSE))</f>
        <v>[X]</v>
      </c>
      <c r="N22" s="54">
        <v>3</v>
      </c>
      <c r="O22" s="44"/>
      <c r="P22" s="46" t="s">
        <v>41</v>
      </c>
      <c r="Q22" s="51">
        <v>3303</v>
      </c>
      <c r="R22" s="46" t="s">
        <v>106</v>
      </c>
      <c r="S22" s="46"/>
      <c r="T22" s="46"/>
    </row>
    <row r="23" spans="2:20" ht="12.75">
      <c r="B23" s="17"/>
      <c r="C23" s="4" t="str">
        <f>IF(B23="","[X]",VLOOKUP(B23,#REF!,2,FALSE))</f>
        <v>[X]</v>
      </c>
      <c r="D23" s="19">
        <v>3</v>
      </c>
      <c r="E23" s="18"/>
      <c r="F23" s="5" t="s">
        <v>10</v>
      </c>
      <c r="G23" s="7">
        <v>2003</v>
      </c>
      <c r="H23" s="88" t="s">
        <v>11</v>
      </c>
      <c r="I23" s="88"/>
      <c r="J23" s="88"/>
      <c r="L23" s="52"/>
      <c r="M23" s="53" t="str">
        <f>IF(L23="","[X]",VLOOKUP(L23,#REF!,2,FALSE))</f>
        <v>[X]</v>
      </c>
      <c r="N23" s="54">
        <v>3</v>
      </c>
      <c r="O23" s="44"/>
      <c r="P23" s="46" t="s">
        <v>41</v>
      </c>
      <c r="Q23" s="51">
        <v>3403</v>
      </c>
      <c r="R23" s="46" t="s">
        <v>78</v>
      </c>
      <c r="S23" s="46"/>
      <c r="T23" s="46"/>
    </row>
    <row r="24" spans="12:20" ht="12.75">
      <c r="L24" s="52"/>
      <c r="M24" s="53" t="str">
        <f>IF(L24="","[X]",VLOOKUP(L24,#REF!,2,FALSE))</f>
        <v>[X]</v>
      </c>
      <c r="N24" s="54">
        <v>3</v>
      </c>
      <c r="O24" s="44"/>
      <c r="P24" s="46" t="s">
        <v>41</v>
      </c>
      <c r="Q24" s="51">
        <v>3503</v>
      </c>
      <c r="R24" s="46" t="s">
        <v>108</v>
      </c>
      <c r="S24" s="46"/>
      <c r="T24" s="46"/>
    </row>
    <row r="25" spans="2:20" ht="12.75">
      <c r="B25" s="93" t="s">
        <v>50</v>
      </c>
      <c r="C25" s="93"/>
      <c r="D25" s="93"/>
      <c r="E25" s="93"/>
      <c r="F25" s="93"/>
      <c r="G25" s="93"/>
      <c r="H25" s="93"/>
      <c r="I25" s="93"/>
      <c r="J25" s="93"/>
      <c r="L25" s="52"/>
      <c r="M25" s="53" t="str">
        <f>IF(L25="","[X]",VLOOKUP(L25,#REF!,2,FALSE))</f>
        <v>[X]</v>
      </c>
      <c r="N25" s="52">
        <v>3</v>
      </c>
      <c r="O25" s="44"/>
      <c r="P25" s="46" t="s">
        <v>41</v>
      </c>
      <c r="Q25" s="51">
        <v>4143</v>
      </c>
      <c r="R25" s="46" t="s">
        <v>79</v>
      </c>
      <c r="S25" s="46"/>
      <c r="T25" s="46"/>
    </row>
    <row r="26" spans="2:20" ht="14.25">
      <c r="B26" s="17"/>
      <c r="C26" s="4" t="str">
        <f>IF(B26="","[X]",VLOOKUP(B26,#REF!,2,FALSE))</f>
        <v>[X]</v>
      </c>
      <c r="D26" s="17">
        <v>3</v>
      </c>
      <c r="E26" s="2"/>
      <c r="F26" s="5" t="s">
        <v>6</v>
      </c>
      <c r="G26" s="7">
        <v>1203</v>
      </c>
      <c r="H26" s="102" t="s">
        <v>126</v>
      </c>
      <c r="I26" s="102"/>
      <c r="J26" s="102"/>
      <c r="L26" s="52"/>
      <c r="M26" s="53" t="str">
        <f>IF(L26="","[X]",VLOOKUP(L26,#REF!,2,FALSE))</f>
        <v>[X]</v>
      </c>
      <c r="N26" s="54">
        <v>3</v>
      </c>
      <c r="O26" s="44"/>
      <c r="P26" s="46" t="s">
        <v>41</v>
      </c>
      <c r="Q26" s="51">
        <v>4613</v>
      </c>
      <c r="R26" s="46" t="s">
        <v>80</v>
      </c>
      <c r="S26" s="46"/>
      <c r="T26" s="46"/>
    </row>
    <row r="27" spans="4:10" ht="12.75">
      <c r="D27" s="59"/>
      <c r="E27" s="33"/>
      <c r="F27" s="104" t="s">
        <v>127</v>
      </c>
      <c r="G27" s="104"/>
      <c r="H27" s="104"/>
      <c r="I27" s="104"/>
      <c r="J27" s="104"/>
    </row>
    <row r="28" spans="2:20" ht="12.75">
      <c r="B28" s="38"/>
      <c r="C28" s="39" t="s">
        <v>3</v>
      </c>
      <c r="D28" s="52">
        <v>3</v>
      </c>
      <c r="E28" s="33"/>
      <c r="F28" s="35" t="s">
        <v>6</v>
      </c>
      <c r="G28" s="37">
        <v>2043</v>
      </c>
      <c r="H28" s="35" t="s">
        <v>128</v>
      </c>
      <c r="I28" s="32"/>
      <c r="J28" s="32"/>
      <c r="L28" s="116" t="s">
        <v>120</v>
      </c>
      <c r="M28" s="116"/>
      <c r="N28" s="116"/>
      <c r="O28" s="116"/>
      <c r="P28" s="116"/>
      <c r="Q28" s="116"/>
      <c r="R28" s="116"/>
      <c r="S28" s="116"/>
      <c r="T28" s="116"/>
    </row>
    <row r="29" spans="2:20" ht="12.75">
      <c r="B29" s="38"/>
      <c r="C29" s="39" t="s">
        <v>3</v>
      </c>
      <c r="D29" s="40">
        <v>3</v>
      </c>
      <c r="F29" s="35" t="s">
        <v>6</v>
      </c>
      <c r="G29" s="37">
        <v>2053</v>
      </c>
      <c r="H29" s="35" t="s">
        <v>12</v>
      </c>
      <c r="I29" s="32"/>
      <c r="P29" s="104" t="s">
        <v>127</v>
      </c>
      <c r="Q29" s="104"/>
      <c r="R29" s="104"/>
      <c r="S29" s="104"/>
      <c r="T29" s="104"/>
    </row>
    <row r="30" spans="4:20" ht="12.75">
      <c r="D30" s="48"/>
      <c r="F30" s="104" t="s">
        <v>127</v>
      </c>
      <c r="G30" s="104"/>
      <c r="H30" s="104"/>
      <c r="I30" s="104"/>
      <c r="J30" s="104"/>
      <c r="L30" s="17"/>
      <c r="M30" s="4" t="str">
        <f>IF(L30="","[X]",VLOOKUP(L30,#REF!,2,FALSE))</f>
        <v>[X]</v>
      </c>
      <c r="N30" s="17">
        <v>2</v>
      </c>
      <c r="O30" s="49"/>
      <c r="P30" s="5" t="s">
        <v>41</v>
      </c>
      <c r="Q30" s="1">
        <v>2142</v>
      </c>
      <c r="R30" s="88" t="s">
        <v>99</v>
      </c>
      <c r="S30" s="88"/>
      <c r="T30" s="88"/>
    </row>
    <row r="31" spans="2:20" ht="12.75" customHeight="1">
      <c r="B31" s="38"/>
      <c r="C31" s="39" t="s">
        <v>3</v>
      </c>
      <c r="D31" s="52">
        <v>3</v>
      </c>
      <c r="E31" s="33"/>
      <c r="F31" s="35" t="s">
        <v>41</v>
      </c>
      <c r="G31" s="37">
        <v>2403</v>
      </c>
      <c r="H31" s="88" t="s">
        <v>114</v>
      </c>
      <c r="I31" s="88"/>
      <c r="J31" s="88"/>
      <c r="L31" s="17"/>
      <c r="M31" s="4" t="str">
        <f>IF(L31="","[X]",VLOOKUP(L31,#REF!,2,FALSE))</f>
        <v>[X]</v>
      </c>
      <c r="N31" s="17">
        <v>1</v>
      </c>
      <c r="P31" s="5" t="s">
        <v>41</v>
      </c>
      <c r="Q31" s="1">
        <v>2141</v>
      </c>
      <c r="R31" s="88" t="s">
        <v>121</v>
      </c>
      <c r="S31" s="88"/>
      <c r="T31" s="88"/>
    </row>
    <row r="32" spans="2:18" ht="12.75" customHeight="1">
      <c r="B32" s="38"/>
      <c r="C32" s="39" t="s">
        <v>3</v>
      </c>
      <c r="D32" s="40">
        <v>3</v>
      </c>
      <c r="E32" s="33"/>
      <c r="F32" s="35" t="s">
        <v>13</v>
      </c>
      <c r="G32" s="37">
        <v>1033</v>
      </c>
      <c r="H32" s="35" t="s">
        <v>51</v>
      </c>
      <c r="I32" s="35"/>
      <c r="J32" s="35"/>
      <c r="L32" s="17"/>
      <c r="M32" s="4" t="str">
        <f>IF(L32="","[X]",VLOOKUP(L32,#REF!,2,FALSE))</f>
        <v>[X]</v>
      </c>
      <c r="N32" s="17">
        <v>3</v>
      </c>
      <c r="P32" s="46" t="s">
        <v>122</v>
      </c>
      <c r="Q32" s="56">
        <v>2013</v>
      </c>
      <c r="R32" s="5" t="s">
        <v>123</v>
      </c>
    </row>
    <row r="33" spans="3:20" ht="12.75" customHeight="1">
      <c r="C33" s="58"/>
      <c r="D33" s="58"/>
      <c r="E33" s="58"/>
      <c r="F33" s="58"/>
      <c r="G33" s="58"/>
      <c r="H33" s="58"/>
      <c r="I33" s="58"/>
      <c r="J33" s="58"/>
      <c r="N33" s="73"/>
      <c r="O33" s="48"/>
      <c r="P33" s="72" t="s">
        <v>130</v>
      </c>
      <c r="Q33" s="72"/>
      <c r="R33" s="72"/>
      <c r="S33" s="72"/>
      <c r="T33" s="72"/>
    </row>
    <row r="34" spans="2:20" ht="12.75">
      <c r="B34" s="34" t="s">
        <v>105</v>
      </c>
      <c r="C34" s="58"/>
      <c r="D34" s="58"/>
      <c r="E34" s="58"/>
      <c r="F34" s="58"/>
      <c r="G34" s="58"/>
      <c r="H34" s="58"/>
      <c r="I34" s="58"/>
      <c r="J34" s="58"/>
      <c r="L34" s="17"/>
      <c r="M34" s="4" t="str">
        <f>IF(L34="","[X]",VLOOKUP(L34,#REF!,2,FALSE))</f>
        <v>[X]</v>
      </c>
      <c r="N34" s="66">
        <v>3</v>
      </c>
      <c r="O34" s="24"/>
      <c r="P34" s="61" t="s">
        <v>41</v>
      </c>
      <c r="Q34" s="65">
        <v>3373</v>
      </c>
      <c r="R34" s="88" t="s">
        <v>131</v>
      </c>
      <c r="S34" s="88"/>
      <c r="T34" s="88"/>
    </row>
    <row r="35" spans="2:20" ht="12.75">
      <c r="B35" s="103" t="s">
        <v>113</v>
      </c>
      <c r="C35" s="103"/>
      <c r="D35" s="103"/>
      <c r="E35" s="103"/>
      <c r="F35" s="103"/>
      <c r="G35" s="103"/>
      <c r="H35" s="103"/>
      <c r="I35" s="103"/>
      <c r="J35" s="103"/>
      <c r="L35" s="52"/>
      <c r="M35" s="53" t="str">
        <f>IF(L35="","[X]",VLOOKUP(L35,#REF!,2,FALSE))</f>
        <v>[X]</v>
      </c>
      <c r="N35" s="52">
        <v>3</v>
      </c>
      <c r="O35" s="49"/>
      <c r="P35" s="5" t="s">
        <v>41</v>
      </c>
      <c r="Q35" s="7">
        <v>3413</v>
      </c>
      <c r="R35" s="88" t="s">
        <v>81</v>
      </c>
      <c r="S35" s="88"/>
      <c r="T35" s="88"/>
    </row>
    <row r="36" spans="2:20" ht="12.75">
      <c r="B36" s="103"/>
      <c r="C36" s="103"/>
      <c r="D36" s="103"/>
      <c r="E36" s="103"/>
      <c r="F36" s="103"/>
      <c r="G36" s="103"/>
      <c r="H36" s="103"/>
      <c r="I36" s="103"/>
      <c r="J36" s="103"/>
      <c r="L36" s="52"/>
      <c r="M36" s="53" t="str">
        <f>IF(L36="","[X]",VLOOKUP(L36,#REF!,2,FALSE))</f>
        <v>[X]</v>
      </c>
      <c r="N36" s="54">
        <v>3</v>
      </c>
      <c r="O36" s="49"/>
      <c r="P36" s="1" t="s">
        <v>41</v>
      </c>
      <c r="Q36" s="1">
        <v>3523</v>
      </c>
      <c r="R36" s="105" t="s">
        <v>86</v>
      </c>
      <c r="S36" s="105"/>
      <c r="T36" s="105"/>
    </row>
    <row r="37" spans="2:20" ht="12.75" customHeight="1">
      <c r="B37" s="103"/>
      <c r="C37" s="103"/>
      <c r="D37" s="103"/>
      <c r="E37" s="103"/>
      <c r="F37" s="103"/>
      <c r="G37" s="103"/>
      <c r="H37" s="103"/>
      <c r="I37" s="103"/>
      <c r="J37" s="103"/>
      <c r="P37" s="104" t="s">
        <v>132</v>
      </c>
      <c r="Q37" s="104"/>
      <c r="R37" s="104"/>
      <c r="S37" s="104"/>
      <c r="T37" s="104"/>
    </row>
    <row r="38" spans="2:18" ht="12.75" customHeight="1">
      <c r="B38" s="103"/>
      <c r="C38" s="103"/>
      <c r="D38" s="103"/>
      <c r="E38" s="103"/>
      <c r="F38" s="103"/>
      <c r="G38" s="103"/>
      <c r="H38" s="103"/>
      <c r="I38" s="103"/>
      <c r="J38" s="103"/>
      <c r="L38" s="66"/>
      <c r="M38" s="67" t="str">
        <f>IF(L38="","[X]",VLOOKUP(L38,#REF!,2,FALSE))</f>
        <v>[X]</v>
      </c>
      <c r="N38" s="66">
        <v>3</v>
      </c>
      <c r="P38" s="5" t="s">
        <v>41</v>
      </c>
      <c r="Q38" s="71">
        <v>4113</v>
      </c>
      <c r="R38" s="5" t="s">
        <v>142</v>
      </c>
    </row>
    <row r="39" spans="2:18" ht="12.75" customHeight="1">
      <c r="B39" s="103"/>
      <c r="C39" s="103"/>
      <c r="D39" s="103"/>
      <c r="E39" s="103"/>
      <c r="F39" s="103"/>
      <c r="G39" s="103"/>
      <c r="H39" s="103"/>
      <c r="I39" s="103"/>
      <c r="J39" s="103"/>
      <c r="L39" s="66"/>
      <c r="M39" s="67" t="str">
        <f>IF(L39="","[X]",VLOOKUP(L39,#REF!,2,FALSE))</f>
        <v>[X]</v>
      </c>
      <c r="N39" s="68">
        <v>3</v>
      </c>
      <c r="O39" s="46"/>
      <c r="P39" s="61" t="s">
        <v>133</v>
      </c>
      <c r="Q39" s="71">
        <v>4163</v>
      </c>
      <c r="R39" s="5" t="s">
        <v>143</v>
      </c>
    </row>
    <row r="40" spans="2:20" ht="12.75" customHeight="1">
      <c r="B40" s="38"/>
      <c r="C40" s="39" t="s">
        <v>3</v>
      </c>
      <c r="D40" s="38"/>
      <c r="E40" s="36"/>
      <c r="F40" s="41"/>
      <c r="G40" s="42"/>
      <c r="H40" s="97"/>
      <c r="I40" s="97"/>
      <c r="J40" s="97"/>
      <c r="L40" s="66"/>
      <c r="M40" s="67" t="str">
        <f>IF(L40="","[X]",VLOOKUP(L40,#REF!,2,FALSE))</f>
        <v>[X]</v>
      </c>
      <c r="N40" s="68">
        <v>3</v>
      </c>
      <c r="O40" s="46"/>
      <c r="P40" s="49" t="s">
        <v>41</v>
      </c>
      <c r="Q40" s="29">
        <v>4313</v>
      </c>
      <c r="R40" s="114" t="s">
        <v>82</v>
      </c>
      <c r="S40" s="114"/>
      <c r="T40" s="114"/>
    </row>
    <row r="41" spans="2:20" ht="12.75" customHeight="1">
      <c r="B41" s="38"/>
      <c r="C41" s="39" t="s">
        <v>3</v>
      </c>
      <c r="D41" s="38"/>
      <c r="E41" s="36"/>
      <c r="F41" s="41"/>
      <c r="G41" s="42"/>
      <c r="H41" s="41"/>
      <c r="I41" s="41"/>
      <c r="J41" s="41"/>
      <c r="L41" s="66"/>
      <c r="M41" s="67" t="str">
        <f>IF(L41="","[X]",VLOOKUP(L41,#REF!,2,FALSE))</f>
        <v>[X]</v>
      </c>
      <c r="N41" s="68">
        <v>3</v>
      </c>
      <c r="O41" s="46"/>
      <c r="P41" s="64" t="s">
        <v>41</v>
      </c>
      <c r="Q41" s="29">
        <v>4323</v>
      </c>
      <c r="R41" s="76" t="s">
        <v>93</v>
      </c>
      <c r="S41" s="64"/>
      <c r="T41" s="64"/>
    </row>
    <row r="42" spans="2:18" ht="12.75" customHeight="1">
      <c r="B42" s="38"/>
      <c r="C42" s="39" t="s">
        <v>3</v>
      </c>
      <c r="D42" s="38"/>
      <c r="E42" s="36"/>
      <c r="F42" s="41"/>
      <c r="G42" s="42"/>
      <c r="H42" s="41"/>
      <c r="I42" s="41"/>
      <c r="J42" s="41"/>
      <c r="L42" s="66"/>
      <c r="M42" s="67" t="str">
        <f>IF(L42="","[X]",VLOOKUP(L42,#REF!,2,FALSE))</f>
        <v>[X]</v>
      </c>
      <c r="N42" s="68">
        <v>3</v>
      </c>
      <c r="O42" s="49"/>
      <c r="P42" s="5" t="s">
        <v>41</v>
      </c>
      <c r="Q42" s="5">
        <v>4373</v>
      </c>
      <c r="R42" s="5" t="s">
        <v>144</v>
      </c>
    </row>
    <row r="43" spans="2:20" ht="12.75" customHeight="1">
      <c r="B43" s="38"/>
      <c r="C43" s="39" t="s">
        <v>3</v>
      </c>
      <c r="D43" s="38"/>
      <c r="E43" s="36"/>
      <c r="F43" s="41"/>
      <c r="G43" s="42"/>
      <c r="H43" s="41"/>
      <c r="I43" s="41"/>
      <c r="J43" s="41"/>
      <c r="O43" s="49"/>
      <c r="P43" s="98" t="s">
        <v>54</v>
      </c>
      <c r="Q43" s="98"/>
      <c r="R43" s="98"/>
      <c r="S43" s="98"/>
      <c r="T43" s="98"/>
    </row>
    <row r="44" spans="14:17" ht="12.75" customHeight="1">
      <c r="N44" s="62"/>
      <c r="Q44" s="80" t="s">
        <v>139</v>
      </c>
    </row>
    <row r="45" spans="12:20" ht="12.75">
      <c r="L45" s="52"/>
      <c r="M45" s="53" t="str">
        <f>IF(L45="","[X]",VLOOKUP(L45,#REF!,2,FALSE))</f>
        <v>[X]</v>
      </c>
      <c r="N45" s="66">
        <v>3</v>
      </c>
      <c r="O45" s="49"/>
      <c r="P45" s="46" t="s">
        <v>55</v>
      </c>
      <c r="Q45" s="51">
        <v>3033</v>
      </c>
      <c r="R45" s="63" t="s">
        <v>56</v>
      </c>
      <c r="S45" s="63"/>
      <c r="T45" s="63"/>
    </row>
    <row r="46" spans="2:20" ht="12.75" customHeight="1">
      <c r="B46" s="34" t="s">
        <v>103</v>
      </c>
      <c r="C46" s="34"/>
      <c r="D46" s="34"/>
      <c r="E46" s="34"/>
      <c r="F46" s="34"/>
      <c r="G46" s="34"/>
      <c r="H46" s="34"/>
      <c r="I46" s="34"/>
      <c r="J46" s="34"/>
      <c r="L46" s="52"/>
      <c r="M46" s="53" t="str">
        <f>IF(L46="","[X]",VLOOKUP(L46,#REF!,2,FALSE))</f>
        <v>[X]</v>
      </c>
      <c r="N46" s="52">
        <v>3</v>
      </c>
      <c r="O46" s="49"/>
      <c r="P46" s="46" t="s">
        <v>13</v>
      </c>
      <c r="Q46" s="51">
        <v>1012</v>
      </c>
      <c r="R46" s="61" t="s">
        <v>57</v>
      </c>
      <c r="S46" s="61"/>
      <c r="T46" s="61"/>
    </row>
    <row r="47" spans="2:17" ht="12.75" customHeight="1">
      <c r="B47" s="38"/>
      <c r="C47" s="39" t="s">
        <v>3</v>
      </c>
      <c r="D47" s="38">
        <v>3</v>
      </c>
      <c r="E47" s="33"/>
      <c r="F47" s="35" t="s">
        <v>14</v>
      </c>
      <c r="G47" s="37">
        <v>1003</v>
      </c>
      <c r="H47" s="35" t="s">
        <v>15</v>
      </c>
      <c r="I47" s="35"/>
      <c r="J47" s="35"/>
      <c r="N47" s="73"/>
      <c r="O47" s="46"/>
      <c r="Q47" s="80" t="s">
        <v>138</v>
      </c>
    </row>
    <row r="48" spans="2:20" ht="12.75" customHeight="1">
      <c r="B48" s="38"/>
      <c r="C48" s="39" t="s">
        <v>3</v>
      </c>
      <c r="D48" s="40">
        <v>3</v>
      </c>
      <c r="E48" s="33"/>
      <c r="F48" s="35" t="s">
        <v>16</v>
      </c>
      <c r="G48" s="37">
        <v>1003</v>
      </c>
      <c r="H48" s="35" t="s">
        <v>17</v>
      </c>
      <c r="I48" s="35"/>
      <c r="J48" s="35"/>
      <c r="L48" s="52"/>
      <c r="M48" s="53" t="str">
        <f>IF(L48="","[X]",VLOOKUP(L48,#REF!,2,FALSE))</f>
        <v>[X]</v>
      </c>
      <c r="N48" s="66">
        <v>3</v>
      </c>
      <c r="O48" s="46"/>
      <c r="P48" s="46" t="s">
        <v>7</v>
      </c>
      <c r="Q48" s="51">
        <v>2303</v>
      </c>
      <c r="R48" s="61" t="s">
        <v>109</v>
      </c>
      <c r="S48" s="61"/>
      <c r="T48" s="61"/>
    </row>
    <row r="49" spans="2:20" ht="12.75" customHeight="1">
      <c r="B49" s="38"/>
      <c r="C49" s="39" t="s">
        <v>3</v>
      </c>
      <c r="D49" s="40">
        <v>3</v>
      </c>
      <c r="E49" s="36"/>
      <c r="F49" s="35" t="s">
        <v>7</v>
      </c>
      <c r="G49" s="37">
        <v>1003</v>
      </c>
      <c r="H49" s="35" t="s">
        <v>18</v>
      </c>
      <c r="I49" s="35"/>
      <c r="J49" s="35"/>
      <c r="L49" s="52"/>
      <c r="M49" s="53" t="str">
        <f>IF(L49="","[X]",VLOOKUP(L49,#REF!,2,FALSE))</f>
        <v>[X]</v>
      </c>
      <c r="N49" s="54">
        <v>3</v>
      </c>
      <c r="O49" s="46"/>
      <c r="P49" s="46" t="s">
        <v>7</v>
      </c>
      <c r="Q49" s="51">
        <v>2373</v>
      </c>
      <c r="R49" s="46" t="s">
        <v>59</v>
      </c>
      <c r="S49" s="46"/>
      <c r="T49" s="46"/>
    </row>
    <row r="50" spans="2:20" ht="12.75">
      <c r="B50" s="38"/>
      <c r="C50" s="39" t="s">
        <v>3</v>
      </c>
      <c r="D50" s="40">
        <v>3</v>
      </c>
      <c r="E50" s="36"/>
      <c r="F50" s="35" t="s">
        <v>19</v>
      </c>
      <c r="G50" s="37">
        <v>1003</v>
      </c>
      <c r="H50" s="35" t="s">
        <v>20</v>
      </c>
      <c r="I50" s="35"/>
      <c r="J50" s="35"/>
      <c r="L50" s="52"/>
      <c r="M50" s="53" t="str">
        <f>IF(L50="","[X]",VLOOKUP(L50,#REF!,2,FALSE))</f>
        <v>[X]</v>
      </c>
      <c r="N50" s="54">
        <v>3</v>
      </c>
      <c r="O50" s="48"/>
      <c r="P50" s="46" t="s">
        <v>7</v>
      </c>
      <c r="Q50" s="51">
        <v>3303</v>
      </c>
      <c r="R50" s="46" t="s">
        <v>60</v>
      </c>
      <c r="S50" s="49"/>
      <c r="T50" s="49"/>
    </row>
    <row r="51" spans="2:20" ht="12.75" customHeight="1">
      <c r="B51" s="38"/>
      <c r="C51" s="39" t="s">
        <v>3</v>
      </c>
      <c r="D51" s="40">
        <v>3</v>
      </c>
      <c r="E51" s="36"/>
      <c r="F51" s="35" t="s">
        <v>21</v>
      </c>
      <c r="G51" s="37">
        <v>1003</v>
      </c>
      <c r="H51" s="35" t="s">
        <v>22</v>
      </c>
      <c r="I51" s="35"/>
      <c r="J51" s="35"/>
      <c r="L51" s="52"/>
      <c r="M51" s="53" t="str">
        <f>IF(L51="","[X]",VLOOKUP(L51,#REF!,2,FALSE))</f>
        <v>[X]</v>
      </c>
      <c r="N51" s="54">
        <v>3</v>
      </c>
      <c r="O51" s="48"/>
      <c r="P51" s="49" t="s">
        <v>7</v>
      </c>
      <c r="Q51" s="25">
        <v>3353</v>
      </c>
      <c r="R51" s="76" t="s">
        <v>62</v>
      </c>
      <c r="T51" s="49"/>
    </row>
    <row r="52" spans="2:18" ht="12.75">
      <c r="B52" s="38"/>
      <c r="C52" s="39" t="s">
        <v>3</v>
      </c>
      <c r="D52" s="40">
        <v>3</v>
      </c>
      <c r="E52" s="36"/>
      <c r="F52" s="35" t="s">
        <v>24</v>
      </c>
      <c r="G52" s="37">
        <v>1003</v>
      </c>
      <c r="H52" s="35" t="s">
        <v>49</v>
      </c>
      <c r="I52" s="35"/>
      <c r="J52" s="35"/>
      <c r="L52" s="52"/>
      <c r="M52" s="53" t="str">
        <f>IF(L52="","[X]",VLOOKUP(L52,#REF!,2,FALSE))</f>
        <v>[X]</v>
      </c>
      <c r="N52" s="54">
        <v>3</v>
      </c>
      <c r="O52" s="46"/>
      <c r="P52" s="46" t="s">
        <v>7</v>
      </c>
      <c r="Q52" s="51">
        <v>3383</v>
      </c>
      <c r="R52" s="46" t="s">
        <v>61</v>
      </c>
    </row>
    <row r="53" spans="2:18" ht="12.75" customHeight="1">
      <c r="B53" s="38"/>
      <c r="C53" s="39" t="s">
        <v>3</v>
      </c>
      <c r="D53" s="40">
        <v>3</v>
      </c>
      <c r="E53" s="36"/>
      <c r="F53" s="35" t="s">
        <v>25</v>
      </c>
      <c r="G53" s="37">
        <v>1003</v>
      </c>
      <c r="H53" s="35" t="s">
        <v>26</v>
      </c>
      <c r="I53" s="35"/>
      <c r="J53" s="35"/>
      <c r="L53" s="52"/>
      <c r="M53" s="53" t="str">
        <f>IF(L53="","[X]",VLOOKUP(L53,#REF!,2,FALSE))</f>
        <v>[X]</v>
      </c>
      <c r="N53" s="54">
        <v>3</v>
      </c>
      <c r="O53" s="50"/>
      <c r="P53" s="49" t="s">
        <v>7</v>
      </c>
      <c r="Q53" s="25">
        <v>3443</v>
      </c>
      <c r="R53" s="76" t="s">
        <v>63</v>
      </c>
    </row>
    <row r="54" spans="2:19" ht="12.75" customHeight="1">
      <c r="B54" s="30"/>
      <c r="C54" s="30"/>
      <c r="D54" s="31"/>
      <c r="E54" s="30"/>
      <c r="F54" s="30"/>
      <c r="G54" s="30"/>
      <c r="H54" s="30"/>
      <c r="I54" s="30"/>
      <c r="J54" s="30"/>
      <c r="L54" s="52"/>
      <c r="M54" s="53" t="str">
        <f>IF(L54="","[X]",VLOOKUP(L54,#REF!,2,FALSE))</f>
        <v>[X]</v>
      </c>
      <c r="N54" s="54">
        <v>3</v>
      </c>
      <c r="O54" s="46"/>
      <c r="P54" s="49" t="s">
        <v>7</v>
      </c>
      <c r="Q54" s="25">
        <v>4113</v>
      </c>
      <c r="R54" s="76" t="s">
        <v>64</v>
      </c>
      <c r="S54" s="76"/>
    </row>
    <row r="55" spans="2:17" ht="12.75" customHeight="1">
      <c r="B55" s="34" t="s">
        <v>104</v>
      </c>
      <c r="C55" s="34"/>
      <c r="D55" s="34"/>
      <c r="E55" s="34"/>
      <c r="F55" s="34"/>
      <c r="G55" s="34"/>
      <c r="H55" s="34"/>
      <c r="I55" s="34"/>
      <c r="J55" s="34"/>
      <c r="N55" s="73"/>
      <c r="O55" s="46"/>
      <c r="Q55" s="80" t="s">
        <v>137</v>
      </c>
    </row>
    <row r="56" spans="2:20" ht="12.75" customHeight="1">
      <c r="B56" s="38"/>
      <c r="C56" s="39" t="s">
        <v>3</v>
      </c>
      <c r="D56" s="38">
        <v>3</v>
      </c>
      <c r="E56" s="36"/>
      <c r="F56" s="35" t="s">
        <v>14</v>
      </c>
      <c r="G56" s="35">
        <v>1013</v>
      </c>
      <c r="H56" s="35" t="s">
        <v>96</v>
      </c>
      <c r="I56" s="35"/>
      <c r="J56" s="35"/>
      <c r="L56" s="52"/>
      <c r="M56" s="53" t="str">
        <f>IF(L56="","[X]",VLOOKUP(L56,#REF!,2,FALSE))</f>
        <v>[X]</v>
      </c>
      <c r="N56" s="66">
        <v>3</v>
      </c>
      <c r="O56" s="46"/>
      <c r="P56" s="47" t="s">
        <v>5</v>
      </c>
      <c r="Q56" s="56">
        <v>2003</v>
      </c>
      <c r="R56" s="47" t="s">
        <v>27</v>
      </c>
      <c r="S56" s="47"/>
      <c r="T56" s="47"/>
    </row>
    <row r="57" spans="2:20" ht="12.75" customHeight="1">
      <c r="B57" s="38"/>
      <c r="C57" s="39" t="s">
        <v>3</v>
      </c>
      <c r="D57" s="38">
        <v>3</v>
      </c>
      <c r="E57" s="36"/>
      <c r="F57" s="35" t="s">
        <v>30</v>
      </c>
      <c r="G57" s="37">
        <v>1003</v>
      </c>
      <c r="H57" s="35" t="s">
        <v>76</v>
      </c>
      <c r="I57" s="35"/>
      <c r="J57" s="35"/>
      <c r="L57" s="52"/>
      <c r="M57" s="53" t="str">
        <f>IF(L57="","[X]",VLOOKUP(L57,#REF!,2,FALSE))</f>
        <v>[X]</v>
      </c>
      <c r="N57" s="54">
        <v>3</v>
      </c>
      <c r="O57" s="50"/>
      <c r="P57" s="47" t="s">
        <v>5</v>
      </c>
      <c r="Q57" s="56">
        <v>2103</v>
      </c>
      <c r="R57" s="47" t="s">
        <v>28</v>
      </c>
      <c r="S57" s="47"/>
      <c r="T57" s="47"/>
    </row>
    <row r="58" spans="2:20" ht="12.75" customHeight="1">
      <c r="B58" s="38"/>
      <c r="C58" s="39" t="s">
        <v>3</v>
      </c>
      <c r="D58" s="40">
        <v>3</v>
      </c>
      <c r="E58" s="36"/>
      <c r="F58" s="35" t="s">
        <v>30</v>
      </c>
      <c r="G58" s="37">
        <v>1013</v>
      </c>
      <c r="H58" s="35" t="s">
        <v>75</v>
      </c>
      <c r="I58" s="35"/>
      <c r="J58" s="35"/>
      <c r="L58" s="52"/>
      <c r="M58" s="53" t="str">
        <f>IF(L58="","[X]",VLOOKUP(L58,#REF!,2,FALSE))</f>
        <v>[X]</v>
      </c>
      <c r="N58" s="54">
        <v>3</v>
      </c>
      <c r="O58" s="46"/>
      <c r="P58" s="47" t="s">
        <v>5</v>
      </c>
      <c r="Q58" s="56">
        <v>2203</v>
      </c>
      <c r="R58" s="47" t="s">
        <v>29</v>
      </c>
      <c r="S58" s="47"/>
      <c r="T58" s="47"/>
    </row>
    <row r="59" spans="2:20" ht="12.75">
      <c r="B59" s="38"/>
      <c r="C59" s="39" t="s">
        <v>3</v>
      </c>
      <c r="D59" s="40">
        <v>3</v>
      </c>
      <c r="E59" s="36"/>
      <c r="F59" s="35" t="s">
        <v>23</v>
      </c>
      <c r="G59" s="37">
        <v>1124</v>
      </c>
      <c r="H59" s="35" t="s">
        <v>31</v>
      </c>
      <c r="I59" s="35"/>
      <c r="J59" s="35"/>
      <c r="L59" s="52"/>
      <c r="M59" s="53" t="str">
        <f>IF(L59="","[X]",VLOOKUP(L59,#REF!,2,FALSE))</f>
        <v>[X]</v>
      </c>
      <c r="N59" s="54">
        <v>3</v>
      </c>
      <c r="O59" s="46"/>
      <c r="P59" s="47" t="s">
        <v>5</v>
      </c>
      <c r="Q59" s="56">
        <v>3103</v>
      </c>
      <c r="R59" s="47" t="s">
        <v>107</v>
      </c>
      <c r="S59" s="47"/>
      <c r="T59" s="47"/>
    </row>
    <row r="60" spans="2:20" ht="12.75" customHeight="1">
      <c r="B60" s="38"/>
      <c r="C60" s="39" t="s">
        <v>3</v>
      </c>
      <c r="D60" s="40">
        <v>3</v>
      </c>
      <c r="E60" s="35"/>
      <c r="F60" s="35" t="s">
        <v>23</v>
      </c>
      <c r="G60" s="37">
        <v>2003</v>
      </c>
      <c r="H60" s="35" t="s">
        <v>35</v>
      </c>
      <c r="I60" s="35"/>
      <c r="J60" s="35"/>
      <c r="L60" s="52"/>
      <c r="M60" s="53" t="str">
        <f>IF(L60="","[X]",VLOOKUP(L60,#REF!,2,FALSE))</f>
        <v>[X]</v>
      </c>
      <c r="N60" s="54">
        <v>3</v>
      </c>
      <c r="O60" s="50"/>
      <c r="P60" s="47" t="s">
        <v>5</v>
      </c>
      <c r="Q60" s="56">
        <v>4143</v>
      </c>
      <c r="R60" s="47" t="s">
        <v>65</v>
      </c>
      <c r="S60" s="47"/>
      <c r="T60" s="47"/>
    </row>
    <row r="61" spans="2:17" ht="12.75" customHeight="1">
      <c r="B61" s="38"/>
      <c r="C61" s="39" t="s">
        <v>3</v>
      </c>
      <c r="D61" s="40">
        <v>3</v>
      </c>
      <c r="E61" s="43"/>
      <c r="F61" s="35" t="s">
        <v>23</v>
      </c>
      <c r="G61" s="37">
        <v>2124</v>
      </c>
      <c r="H61" s="33" t="s">
        <v>70</v>
      </c>
      <c r="I61" s="33"/>
      <c r="J61" s="33"/>
      <c r="N61" s="62"/>
      <c r="O61" s="46"/>
      <c r="Q61" s="80" t="s">
        <v>136</v>
      </c>
    </row>
    <row r="62" spans="2:20" ht="12.75">
      <c r="B62" s="38"/>
      <c r="C62" s="39" t="s">
        <v>3</v>
      </c>
      <c r="D62" s="38">
        <v>3</v>
      </c>
      <c r="E62" s="36"/>
      <c r="F62" s="35" t="s">
        <v>5</v>
      </c>
      <c r="G62" s="37">
        <v>2003</v>
      </c>
      <c r="H62" s="35" t="s">
        <v>27</v>
      </c>
      <c r="I62" s="35"/>
      <c r="J62" s="35"/>
      <c r="L62" s="52"/>
      <c r="M62" s="53" t="str">
        <f>IF(L62="","[X]",VLOOKUP(L62,#REF!,2,FALSE))</f>
        <v>[X]</v>
      </c>
      <c r="N62" s="66">
        <v>3</v>
      </c>
      <c r="O62" s="46"/>
      <c r="P62" s="50" t="s">
        <v>10</v>
      </c>
      <c r="Q62" s="57">
        <v>3103</v>
      </c>
      <c r="R62" s="58" t="s">
        <v>66</v>
      </c>
      <c r="S62" s="50"/>
      <c r="T62" s="47"/>
    </row>
    <row r="63" spans="2:20" ht="12.75">
      <c r="B63" s="38"/>
      <c r="C63" s="39" t="s">
        <v>3</v>
      </c>
      <c r="D63" s="40">
        <v>3</v>
      </c>
      <c r="E63" s="36"/>
      <c r="F63" s="35" t="s">
        <v>5</v>
      </c>
      <c r="G63" s="37">
        <v>2103</v>
      </c>
      <c r="H63" s="35" t="s">
        <v>28</v>
      </c>
      <c r="I63" s="35"/>
      <c r="J63" s="35"/>
      <c r="L63" s="52"/>
      <c r="M63" s="53" t="str">
        <f>IF(L63="","[X]",VLOOKUP(L63,#REF!,2,FALSE))</f>
        <v>[X]</v>
      </c>
      <c r="N63" s="54">
        <v>3</v>
      </c>
      <c r="O63" s="26"/>
      <c r="P63" s="47" t="s">
        <v>10</v>
      </c>
      <c r="Q63" s="56">
        <v>3153</v>
      </c>
      <c r="R63" s="47" t="s">
        <v>67</v>
      </c>
      <c r="S63" s="47"/>
      <c r="T63" s="46"/>
    </row>
    <row r="64" spans="2:20" ht="12.75" customHeight="1">
      <c r="B64" s="38"/>
      <c r="C64" s="39" t="s">
        <v>3</v>
      </c>
      <c r="D64" s="40">
        <v>3</v>
      </c>
      <c r="E64" s="36"/>
      <c r="F64" s="35" t="s">
        <v>5</v>
      </c>
      <c r="G64" s="37">
        <v>2203</v>
      </c>
      <c r="H64" s="35" t="s">
        <v>29</v>
      </c>
      <c r="I64" s="35"/>
      <c r="J64" s="35"/>
      <c r="L64" s="52"/>
      <c r="M64" s="53" t="str">
        <f>IF(L64="","[X]",VLOOKUP(L64,#REF!,2,FALSE))</f>
        <v>[X]</v>
      </c>
      <c r="N64" s="54">
        <v>3</v>
      </c>
      <c r="O64" s="50"/>
      <c r="P64" s="46" t="s">
        <v>10</v>
      </c>
      <c r="Q64" s="51">
        <v>3243</v>
      </c>
      <c r="R64" s="46" t="s">
        <v>110</v>
      </c>
      <c r="S64" s="46"/>
      <c r="T64" s="47"/>
    </row>
    <row r="65" spans="2:20" ht="12.75" customHeight="1">
      <c r="B65" s="38"/>
      <c r="C65" s="39" t="s">
        <v>3</v>
      </c>
      <c r="D65" s="40">
        <v>3</v>
      </c>
      <c r="E65" s="36"/>
      <c r="F65" s="35" t="s">
        <v>5</v>
      </c>
      <c r="G65" s="37">
        <v>3103</v>
      </c>
      <c r="H65" s="37" t="s">
        <v>107</v>
      </c>
      <c r="I65" s="37"/>
      <c r="J65" s="37"/>
      <c r="L65" s="52"/>
      <c r="M65" s="53" t="str">
        <f>IF(L65="","[X]",VLOOKUP(L65,#REF!,2,FALSE))</f>
        <v>[X]</v>
      </c>
      <c r="N65" s="52">
        <v>3</v>
      </c>
      <c r="P65" s="47" t="s">
        <v>10</v>
      </c>
      <c r="Q65" s="56">
        <v>4193</v>
      </c>
      <c r="R65" s="47" t="s">
        <v>68</v>
      </c>
      <c r="S65" s="47"/>
      <c r="T65" s="46"/>
    </row>
    <row r="66" spans="2:18" ht="12.75" customHeight="1">
      <c r="B66" s="38"/>
      <c r="C66" s="39" t="s">
        <v>3</v>
      </c>
      <c r="D66" s="40">
        <v>3</v>
      </c>
      <c r="E66" s="36"/>
      <c r="F66" s="35" t="s">
        <v>32</v>
      </c>
      <c r="G66" s="37">
        <v>1113</v>
      </c>
      <c r="H66" s="35" t="s">
        <v>33</v>
      </c>
      <c r="I66" s="35"/>
      <c r="J66" s="35"/>
      <c r="L66" s="66"/>
      <c r="M66" s="67" t="str">
        <f>IF(L66="","[X]",VLOOKUP(L66,#REF!,2,FALSE))</f>
        <v>[X]</v>
      </c>
      <c r="N66" s="66">
        <v>3</v>
      </c>
      <c r="P66" s="47" t="s">
        <v>10</v>
      </c>
      <c r="Q66" s="56">
        <v>4253</v>
      </c>
      <c r="R66" s="46" t="s">
        <v>98</v>
      </c>
    </row>
    <row r="67" spans="2:20" ht="12.75">
      <c r="B67" s="38"/>
      <c r="C67" s="39" t="s">
        <v>3</v>
      </c>
      <c r="D67" s="40">
        <v>3</v>
      </c>
      <c r="E67" s="36"/>
      <c r="F67" s="35" t="s">
        <v>32</v>
      </c>
      <c r="G67" s="37">
        <v>1123</v>
      </c>
      <c r="H67" s="35" t="s">
        <v>34</v>
      </c>
      <c r="I67" s="35"/>
      <c r="J67" s="35"/>
      <c r="L67" s="52"/>
      <c r="M67" s="53" t="str">
        <f>IF(L67="","[X]",VLOOKUP(L67,#REF!,2,FALSE))</f>
        <v>[X]</v>
      </c>
      <c r="N67" s="54">
        <v>3</v>
      </c>
      <c r="P67" s="50" t="s">
        <v>10</v>
      </c>
      <c r="Q67" s="57">
        <v>4263</v>
      </c>
      <c r="R67" s="103" t="s">
        <v>111</v>
      </c>
      <c r="S67" s="103"/>
      <c r="T67" s="103"/>
    </row>
    <row r="68" spans="2:17" ht="12.75" customHeight="1">
      <c r="B68" s="38"/>
      <c r="C68" s="39" t="s">
        <v>3</v>
      </c>
      <c r="D68" s="40">
        <v>3</v>
      </c>
      <c r="E68" s="36"/>
      <c r="F68" s="35" t="s">
        <v>94</v>
      </c>
      <c r="G68" s="37">
        <v>2003</v>
      </c>
      <c r="H68" s="33" t="s">
        <v>95</v>
      </c>
      <c r="I68" s="33"/>
      <c r="J68" s="33"/>
      <c r="N68" s="62"/>
      <c r="Q68" s="80" t="s">
        <v>135</v>
      </c>
    </row>
    <row r="69" spans="2:20" ht="12.75">
      <c r="B69" s="24"/>
      <c r="C69" s="24"/>
      <c r="D69" s="24"/>
      <c r="E69" s="24"/>
      <c r="L69" s="52"/>
      <c r="M69" s="53"/>
      <c r="N69" s="66"/>
      <c r="O69" s="50"/>
      <c r="P69" s="47" t="s">
        <v>41</v>
      </c>
      <c r="Q69" s="46" t="s">
        <v>8</v>
      </c>
      <c r="R69" s="46" t="s">
        <v>69</v>
      </c>
      <c r="S69" s="46"/>
      <c r="T69" s="55"/>
    </row>
    <row r="70" spans="2:10" ht="12.75">
      <c r="B70" s="18"/>
      <c r="C70" s="4"/>
      <c r="D70" s="18"/>
      <c r="E70" s="18"/>
      <c r="F70" s="2"/>
      <c r="G70" s="1"/>
      <c r="H70" s="2"/>
      <c r="I70" s="2"/>
      <c r="J70" s="2"/>
    </row>
    <row r="71" spans="12:20" ht="14.25">
      <c r="L71" s="93" t="s">
        <v>146</v>
      </c>
      <c r="M71" s="93"/>
      <c r="N71" s="93"/>
      <c r="O71" s="93"/>
      <c r="P71" s="93"/>
      <c r="Q71" s="93"/>
      <c r="R71" s="93"/>
      <c r="S71" s="93"/>
      <c r="T71" s="93"/>
    </row>
    <row r="72" spans="12:20" ht="12.75">
      <c r="L72" s="103" t="s">
        <v>134</v>
      </c>
      <c r="M72" s="103"/>
      <c r="N72" s="103"/>
      <c r="O72" s="103"/>
      <c r="P72" s="103"/>
      <c r="Q72" s="103"/>
      <c r="R72" s="103"/>
      <c r="S72" s="103"/>
      <c r="T72" s="103"/>
    </row>
    <row r="73" spans="2:20" ht="13.5">
      <c r="B73" s="94" t="s">
        <v>100</v>
      </c>
      <c r="C73" s="95"/>
      <c r="D73" s="95"/>
      <c r="E73" s="95"/>
      <c r="F73" s="95"/>
      <c r="G73" s="95"/>
      <c r="H73" s="95"/>
      <c r="I73" s="95"/>
      <c r="J73" s="96"/>
      <c r="L73" s="103"/>
      <c r="M73" s="103"/>
      <c r="N73" s="103"/>
      <c r="O73" s="103"/>
      <c r="P73" s="103"/>
      <c r="Q73" s="103"/>
      <c r="R73" s="103"/>
      <c r="S73" s="103"/>
      <c r="T73" s="103"/>
    </row>
    <row r="74" spans="2:20" ht="12.75">
      <c r="B74" s="90" t="s">
        <v>101</v>
      </c>
      <c r="C74" s="91"/>
      <c r="D74" s="91"/>
      <c r="E74" s="91"/>
      <c r="F74" s="91"/>
      <c r="G74" s="91"/>
      <c r="H74" s="91"/>
      <c r="I74" s="91"/>
      <c r="J74" s="92"/>
      <c r="L74" s="103"/>
      <c r="M74" s="103"/>
      <c r="N74" s="103"/>
      <c r="O74" s="103"/>
      <c r="P74" s="103"/>
      <c r="Q74" s="103"/>
      <c r="R74" s="103"/>
      <c r="S74" s="103"/>
      <c r="T74" s="103"/>
    </row>
    <row r="75" spans="2:20" ht="12.75">
      <c r="B75" s="90"/>
      <c r="C75" s="91"/>
      <c r="D75" s="91"/>
      <c r="E75" s="91"/>
      <c r="F75" s="91"/>
      <c r="G75" s="91"/>
      <c r="H75" s="91"/>
      <c r="I75" s="91"/>
      <c r="J75" s="92"/>
      <c r="L75" s="66"/>
      <c r="M75" s="67" t="str">
        <f>IF(L75="","[X]",VLOOKUP(L75,#REF!,2,FALSE))</f>
        <v>[X]</v>
      </c>
      <c r="N75" s="66"/>
      <c r="O75" s="60"/>
      <c r="P75" s="69"/>
      <c r="Q75" s="70"/>
      <c r="R75" s="69"/>
      <c r="S75" s="69"/>
      <c r="T75" s="69"/>
    </row>
    <row r="76" spans="2:20" ht="13.5">
      <c r="B76" s="90" t="s">
        <v>115</v>
      </c>
      <c r="C76" s="91"/>
      <c r="D76" s="91"/>
      <c r="E76" s="91"/>
      <c r="F76" s="91"/>
      <c r="G76" s="91"/>
      <c r="H76" s="91"/>
      <c r="I76" s="91"/>
      <c r="J76" s="92"/>
      <c r="L76" s="66"/>
      <c r="M76" s="67" t="str">
        <f>IF(L76="","[X]",VLOOKUP(L76,#REF!,2,FALSE))</f>
        <v>[X]</v>
      </c>
      <c r="N76" s="66"/>
      <c r="O76" s="60"/>
      <c r="P76" s="69"/>
      <c r="Q76" s="70"/>
      <c r="R76" s="69"/>
      <c r="S76" s="69"/>
      <c r="T76" s="69"/>
    </row>
    <row r="77" spans="2:20" ht="12.75" customHeight="1">
      <c r="B77" s="99" t="s">
        <v>116</v>
      </c>
      <c r="C77" s="100"/>
      <c r="D77" s="100"/>
      <c r="E77" s="100"/>
      <c r="F77" s="100"/>
      <c r="G77" s="100"/>
      <c r="H77" s="100"/>
      <c r="I77" s="100"/>
      <c r="J77" s="101"/>
      <c r="L77" s="66"/>
      <c r="M77" s="67" t="s">
        <v>3</v>
      </c>
      <c r="N77" s="66"/>
      <c r="O77" s="60"/>
      <c r="P77" s="70"/>
      <c r="Q77" s="70"/>
      <c r="R77" s="69"/>
      <c r="S77" s="69"/>
      <c r="T77" s="69"/>
    </row>
    <row r="78" spans="2:20" ht="12.75">
      <c r="B78" s="99"/>
      <c r="C78" s="100"/>
      <c r="D78" s="100"/>
      <c r="E78" s="100"/>
      <c r="F78" s="100"/>
      <c r="G78" s="100"/>
      <c r="H78" s="100"/>
      <c r="I78" s="100"/>
      <c r="J78" s="101"/>
      <c r="K78" s="60"/>
      <c r="L78" s="66"/>
      <c r="M78" s="67" t="s">
        <v>3</v>
      </c>
      <c r="N78" s="66"/>
      <c r="O78" s="60"/>
      <c r="P78" s="69"/>
      <c r="Q78" s="70"/>
      <c r="R78" s="69"/>
      <c r="S78" s="69"/>
      <c r="T78" s="69"/>
    </row>
    <row r="79" spans="2:20" ht="15" customHeight="1">
      <c r="B79" s="99"/>
      <c r="C79" s="100"/>
      <c r="D79" s="100"/>
      <c r="E79" s="100"/>
      <c r="F79" s="100"/>
      <c r="G79" s="100"/>
      <c r="H79" s="100"/>
      <c r="I79" s="100"/>
      <c r="J79" s="101"/>
      <c r="K79" s="60"/>
      <c r="L79" s="66"/>
      <c r="M79" s="67" t="s">
        <v>3</v>
      </c>
      <c r="N79" s="66"/>
      <c r="O79" s="60"/>
      <c r="P79" s="69"/>
      <c r="Q79" s="70"/>
      <c r="R79" s="69"/>
      <c r="S79" s="69"/>
      <c r="T79" s="69"/>
    </row>
    <row r="80" spans="2:20" ht="12.75">
      <c r="B80" s="77" t="s">
        <v>140</v>
      </c>
      <c r="C80" s="78"/>
      <c r="D80" s="78"/>
      <c r="E80" s="78"/>
      <c r="F80" s="78"/>
      <c r="G80" s="78"/>
      <c r="H80" s="78"/>
      <c r="I80" s="78"/>
      <c r="J80" s="79"/>
      <c r="K80" s="86"/>
      <c r="L80" s="66"/>
      <c r="M80" s="67" t="s">
        <v>3</v>
      </c>
      <c r="N80" s="66"/>
      <c r="O80" s="60"/>
      <c r="P80" s="69"/>
      <c r="Q80" s="70"/>
      <c r="R80" s="69"/>
      <c r="S80" s="69"/>
      <c r="T80" s="69"/>
    </row>
    <row r="81" spans="2:20" ht="11.25" customHeight="1">
      <c r="B81" s="83" t="s">
        <v>141</v>
      </c>
      <c r="C81" s="84"/>
      <c r="D81" s="84"/>
      <c r="E81" s="84"/>
      <c r="F81" s="84"/>
      <c r="G81" s="84"/>
      <c r="H81" s="84"/>
      <c r="I81" s="84"/>
      <c r="J81" s="85"/>
      <c r="K81" s="83"/>
      <c r="L81" s="66"/>
      <c r="M81" s="67" t="s">
        <v>3</v>
      </c>
      <c r="N81" s="66"/>
      <c r="O81" s="60"/>
      <c r="P81" s="69"/>
      <c r="Q81" s="70"/>
      <c r="R81" s="69"/>
      <c r="S81" s="69"/>
      <c r="T81" s="69"/>
    </row>
    <row r="82" spans="2:20" ht="12.75" customHeight="1">
      <c r="B82" s="81" t="s">
        <v>147</v>
      </c>
      <c r="C82" s="74"/>
      <c r="D82" s="74"/>
      <c r="E82" s="74"/>
      <c r="F82" s="74"/>
      <c r="G82" s="74"/>
      <c r="H82" s="74"/>
      <c r="I82" s="74"/>
      <c r="J82" s="75"/>
      <c r="K82" s="87"/>
      <c r="L82" s="82"/>
      <c r="M82" s="74"/>
      <c r="N82" s="74"/>
      <c r="O82" s="74"/>
      <c r="P82" s="74"/>
      <c r="Q82" s="74"/>
      <c r="R82" s="74"/>
      <c r="S82" s="74"/>
      <c r="T82" s="74"/>
    </row>
    <row r="83" spans="2:20" ht="12.75">
      <c r="B83" s="89" t="s">
        <v>117</v>
      </c>
      <c r="C83" s="89"/>
      <c r="D83" s="89"/>
      <c r="E83" s="89"/>
      <c r="F83" s="89"/>
      <c r="G83" s="89"/>
      <c r="H83" s="2" t="s">
        <v>118</v>
      </c>
      <c r="K83" s="2"/>
      <c r="L83" s="2"/>
      <c r="M83" s="18"/>
      <c r="N83" s="18"/>
      <c r="O83" s="2"/>
      <c r="P83" s="2"/>
      <c r="S83" s="5" t="s">
        <v>112</v>
      </c>
      <c r="T83" s="5">
        <v>11</v>
      </c>
    </row>
    <row r="84" spans="11:17" ht="12.75">
      <c r="K84" s="2"/>
      <c r="L84" s="2"/>
      <c r="M84" s="18"/>
      <c r="N84" s="18"/>
      <c r="O84" s="2"/>
      <c r="P84" s="2"/>
      <c r="Q84" s="27"/>
    </row>
    <row r="85" spans="2:10" ht="12.75">
      <c r="B85" s="18"/>
      <c r="C85" s="18"/>
      <c r="D85" s="18"/>
      <c r="E85" s="18"/>
      <c r="F85" s="2"/>
      <c r="G85" s="2"/>
      <c r="H85" s="2"/>
      <c r="I85" s="2"/>
      <c r="J85" s="2"/>
    </row>
    <row r="86" spans="2:10" ht="12.75">
      <c r="B86" s="18"/>
      <c r="C86" s="18"/>
      <c r="D86" s="18"/>
      <c r="E86" s="18"/>
      <c r="F86" s="2"/>
      <c r="G86" s="2"/>
      <c r="H86" s="2"/>
      <c r="I86" s="2"/>
      <c r="J86" s="2"/>
    </row>
    <row r="87" spans="2:10" ht="12.75">
      <c r="B87" s="18"/>
      <c r="C87" s="18"/>
      <c r="D87" s="18"/>
      <c r="E87" s="18"/>
      <c r="F87" s="2"/>
      <c r="G87" s="2"/>
      <c r="H87" s="2"/>
      <c r="I87" s="2"/>
      <c r="J87" s="2"/>
    </row>
    <row r="91" spans="6:7" ht="12.75">
      <c r="F91" s="28"/>
      <c r="G91" s="27"/>
    </row>
  </sheetData>
  <sheetProtection/>
  <mergeCells count="61">
    <mergeCell ref="H7:J7"/>
    <mergeCell ref="R18:T18"/>
    <mergeCell ref="P6:T6"/>
    <mergeCell ref="H18:J18"/>
    <mergeCell ref="L72:T74"/>
    <mergeCell ref="R34:T34"/>
    <mergeCell ref="R67:T67"/>
    <mergeCell ref="P37:T37"/>
    <mergeCell ref="B25:J25"/>
    <mergeCell ref="H22:J22"/>
    <mergeCell ref="H11:J11"/>
    <mergeCell ref="B20:J20"/>
    <mergeCell ref="B8:J8"/>
    <mergeCell ref="H17:J17"/>
    <mergeCell ref="H23:J23"/>
    <mergeCell ref="R40:T40"/>
    <mergeCell ref="P29:T29"/>
    <mergeCell ref="P4:Q4"/>
    <mergeCell ref="P5:Q5"/>
    <mergeCell ref="R7:T7"/>
    <mergeCell ref="R30:T30"/>
    <mergeCell ref="L8:T8"/>
    <mergeCell ref="L28:T28"/>
    <mergeCell ref="R35:T35"/>
    <mergeCell ref="B4:M4"/>
    <mergeCell ref="B5:M5"/>
    <mergeCell ref="P2:Q2"/>
    <mergeCell ref="R4:T4"/>
    <mergeCell ref="O3:Q3"/>
    <mergeCell ref="R2:T2"/>
    <mergeCell ref="R10:T10"/>
    <mergeCell ref="R14:T14"/>
    <mergeCell ref="R17:T17"/>
    <mergeCell ref="B6:M6"/>
    <mergeCell ref="R3:T3"/>
    <mergeCell ref="H9:J9"/>
    <mergeCell ref="H10:J10"/>
    <mergeCell ref="P9:T9"/>
    <mergeCell ref="P13:T13"/>
    <mergeCell ref="P16:T16"/>
    <mergeCell ref="R15:T15"/>
    <mergeCell ref="F12:J12"/>
    <mergeCell ref="B13:J16"/>
    <mergeCell ref="B2:M2"/>
    <mergeCell ref="B3:M3"/>
    <mergeCell ref="H21:J21"/>
    <mergeCell ref="B83:G83"/>
    <mergeCell ref="B74:J75"/>
    <mergeCell ref="L71:T71"/>
    <mergeCell ref="B73:J73"/>
    <mergeCell ref="H40:J40"/>
    <mergeCell ref="P43:T43"/>
    <mergeCell ref="B77:J79"/>
    <mergeCell ref="B76:J76"/>
    <mergeCell ref="H26:J26"/>
    <mergeCell ref="B35:J39"/>
    <mergeCell ref="F27:J27"/>
    <mergeCell ref="F30:J30"/>
    <mergeCell ref="R36:T36"/>
    <mergeCell ref="R31:T31"/>
    <mergeCell ref="H31:J31"/>
  </mergeCells>
  <dataValidations count="5">
    <dataValidation errorStyle="warning" type="list" showInputMessage="1" showErrorMessage="1" promptTitle="Click Drop-Down for Grade Entry:" prompt="Click grade (A , A- , B+ , B , B- , C+...F) &#10;or &#10;W = withdrew&#10;I = incomplete, &#10;T = transfer, &#10;E = currently enrolled&#10;CR = credit (CLEP, AP, etc.)&#10;or leave blank (&quot;escape&quot;).&#10;For Grade Forgiveness click &quot;R&quot; before letter grade,&#10;i.e., RA, RA-, RB+...etc." errorTitle="Incorrect Grade Entry" error="Enter letter grade or leave blank (use &quot;escape&quot; or click &quot;cancel&quot;)." sqref="B70">
      <formula1>'prlw_11-12hc'!#REF!</formula1>
    </dataValidation>
    <dataValidation errorStyle="warning" type="whole" allowBlank="1" showInputMessage="1" showErrorMessage="1" prompt="Enter credit hours for:&#10;-a letter grade (A,A-,B+,B,B-,C+...F)&#10;-a withdraw (W)&#10;-an incomplete grade (I)&#10;-a transfer course (T)&#10;-a currenly enrolled course (E)&#10;Otherwise, leave blank." error="Enter a whole number between 0 and 6." sqref="D17:D18 N69 D47:D53 D40:D43 N75:N81">
      <formula1>0</formula1>
      <formula2>6</formula2>
    </dataValidation>
    <dataValidation allowBlank="1" showInputMessage="1" showErrorMessage="1" promptTitle="Explanation of Data Entry:" prompt="Col 1:  Letter grade (drop-down).&#10;Col 2:  [X] Don't touch.  Cell formula computes grade points.&#10;Col 3:  Credit hours.&#10;Col 4:  Alpha code for course.&#10;Col 5:  Numeric code for course.&#10;Col 6:  Course title." sqref="P6:T6"/>
    <dataValidation operator="equal" allowBlank="1" showInputMessage="1" showErrorMessage="1" promptTitle="Disclaimer" prompt="This spreadsheet is intended solely to help monitor progress towards the B.S.A. degree in AGBS.  The official record of progress is found in the transcript maintained by the UA Registrar's Office.  AEAB is not liable for errors caused using this software." sqref="B2:M2"/>
    <dataValidation errorStyle="warning" type="list" showInputMessage="1" showErrorMessage="1" promptTitle="Click Drop-Down for Grade Entry:" prompt="Click grade (A , A- , B+ , B , B- , C+...F) &#10;or &#10;W = withdrew&#10;I = incomplete, &#10;T = transfer, &#10;E = currently enrolled &#10;or leave blank (&quot;escape&quot;).&#10;For Grade Forgiveness click &quot;R&quot; before letter grade,&#10;i.e., RA, RA-, RB+...etc." errorTitle="Incorrect Grade Entry" error="Enter letter grade or leave blank (use &quot;escape&quot; or click &quot;cancel&quot;)." sqref="L77:L81">
      <formula1>'prlw_11-12hc'!#REF!</formula1>
    </dataValidation>
  </dataValidations>
  <printOptions horizontalCentered="1"/>
  <pageMargins left="0.2" right="0.2" top="0.25" bottom="0.25" header="0" footer="0"/>
  <pageSetup fitToHeight="1" fitToWidth="1" horizontalDpi="600" verticalDpi="600" orientation="portrait"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Arkansas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LPARSCH</dc:creator>
  <cp:keywords/>
  <dc:description/>
  <cp:lastModifiedBy>adorman</cp:lastModifiedBy>
  <cp:lastPrinted>2012-12-07T19:48:37Z</cp:lastPrinted>
  <dcterms:created xsi:type="dcterms:W3CDTF">2004-03-17T19:11:38Z</dcterms:created>
  <dcterms:modified xsi:type="dcterms:W3CDTF">2012-12-11T19:39:37Z</dcterms:modified>
  <cp:category/>
  <cp:version/>
  <cp:contentType/>
  <cp:contentStatus/>
</cp:coreProperties>
</file>